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I Data\Sales\Pricing\2025 Pricing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6" i="1" l="1"/>
  <c r="E215" i="1"/>
  <c r="E214" i="1"/>
  <c r="E213" i="1"/>
  <c r="E212" i="1"/>
  <c r="E211" i="1"/>
  <c r="E199" i="1"/>
  <c r="E198" i="1"/>
  <c r="E197" i="1"/>
  <c r="E196" i="1"/>
  <c r="E195" i="1"/>
  <c r="E184" i="1"/>
  <c r="E183" i="1"/>
  <c r="E182" i="1"/>
  <c r="E181" i="1"/>
  <c r="E180" i="1"/>
  <c r="E158" i="1"/>
  <c r="E157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58" i="1"/>
  <c r="E57" i="1"/>
  <c r="E56" i="1"/>
  <c r="E55" i="1"/>
  <c r="E49" i="1"/>
  <c r="E48" i="1"/>
  <c r="E47" i="1"/>
  <c r="E46" i="1"/>
  <c r="E45" i="1"/>
  <c r="E44" i="1"/>
  <c r="E43" i="1"/>
  <c r="E42" i="1"/>
  <c r="E41" i="1"/>
  <c r="E40" i="1"/>
  <c r="E39" i="1"/>
  <c r="E38" i="1"/>
  <c r="E7" i="1"/>
  <c r="E6" i="1"/>
  <c r="E5" i="1"/>
  <c r="E4" i="1"/>
</calcChain>
</file>

<file path=xl/sharedStrings.xml><?xml version="1.0" encoding="utf-8"?>
<sst xmlns="http://schemas.openxmlformats.org/spreadsheetml/2006/main" count="1421" uniqueCount="610">
  <si>
    <t>Part Number</t>
  </si>
  <si>
    <t>Name</t>
  </si>
  <si>
    <t>Description</t>
  </si>
  <si>
    <t>2025 Price/Pc</t>
  </si>
  <si>
    <t>2025 Price/SqFt</t>
  </si>
  <si>
    <t>PSAR001060</t>
  </si>
  <si>
    <t>Arena Stone</t>
  </si>
  <si>
    <t>Pewter</t>
  </si>
  <si>
    <t>PSAR007060</t>
  </si>
  <si>
    <t>Charcoal</t>
  </si>
  <si>
    <t>PSAR017060</t>
  </si>
  <si>
    <t>Cambridge Blend</t>
  </si>
  <si>
    <t>PSAR147060</t>
  </si>
  <si>
    <t>Jamestown Blend</t>
  </si>
  <si>
    <t>PCCT001060</t>
  </si>
  <si>
    <t>Camino Small Rec</t>
  </si>
  <si>
    <t>PCCT007060</t>
  </si>
  <si>
    <t>PCCT017060</t>
  </si>
  <si>
    <t>PCCT027060</t>
  </si>
  <si>
    <t>Boston Blend</t>
  </si>
  <si>
    <t>PCCT147060</t>
  </si>
  <si>
    <t>PCCT345060</t>
  </si>
  <si>
    <t>Britewood Blend</t>
  </si>
  <si>
    <t>PCCT457060</t>
  </si>
  <si>
    <t>Columbia Blend</t>
  </si>
  <si>
    <t>PCCT547060</t>
  </si>
  <si>
    <t>Umbria Blend</t>
  </si>
  <si>
    <t>PCCR001060</t>
  </si>
  <si>
    <t>Camino Stone Lg. Rec</t>
  </si>
  <si>
    <t>PCCR007060</t>
  </si>
  <si>
    <t>PCCR017060</t>
  </si>
  <si>
    <t>PCCR027060</t>
  </si>
  <si>
    <t>PCCR147060</t>
  </si>
  <si>
    <t>PCCR345060</t>
  </si>
  <si>
    <t>PCCR457060</t>
  </si>
  <si>
    <t>PCCR547060</t>
  </si>
  <si>
    <t>PCCS001060</t>
  </si>
  <si>
    <t>Camino Stone Square</t>
  </si>
  <si>
    <t>PCCS007060</t>
  </si>
  <si>
    <t>PCCS017060</t>
  </si>
  <si>
    <t>PCCS027060</t>
  </si>
  <si>
    <t>PCCS147060</t>
  </si>
  <si>
    <t>PCCS345060</t>
  </si>
  <si>
    <t>PCCS457060</t>
  </si>
  <si>
    <t>PCCS547060</t>
  </si>
  <si>
    <t>PCIM001060</t>
  </si>
  <si>
    <t>CIMA Stone</t>
  </si>
  <si>
    <t>PCIM017060</t>
  </si>
  <si>
    <t>PCIM147060</t>
  </si>
  <si>
    <t>PCIM457060</t>
  </si>
  <si>
    <t>PSCI001060</t>
  </si>
  <si>
    <t>City Square</t>
  </si>
  <si>
    <t>PSCI007060</t>
  </si>
  <si>
    <t>PCPA001060</t>
  </si>
  <si>
    <t>Cobble Park Stone</t>
  </si>
  <si>
    <t>PCPA007060</t>
  </si>
  <si>
    <t>PCPA017060</t>
  </si>
  <si>
    <t>PCPA147060</t>
  </si>
  <si>
    <t>PCPA217060</t>
  </si>
  <si>
    <t>Charleston Blend</t>
  </si>
  <si>
    <t>PCPA457060</t>
  </si>
  <si>
    <t>PCPL001060</t>
  </si>
  <si>
    <t>Cobble Plaza Stone</t>
  </si>
  <si>
    <t>PCPL007060</t>
  </si>
  <si>
    <t>PCPL017060</t>
  </si>
  <si>
    <t>PCPL147060</t>
  </si>
  <si>
    <t>PCPL217060</t>
  </si>
  <si>
    <t>PCPL457060</t>
  </si>
  <si>
    <t>PCRO017060</t>
  </si>
  <si>
    <t>Cobble Rotundo Stone</t>
  </si>
  <si>
    <t>PCRO147060</t>
  </si>
  <si>
    <t>PCRO217060</t>
  </si>
  <si>
    <t>PCRO345060</t>
  </si>
  <si>
    <t>PCRO457060</t>
  </si>
  <si>
    <t>PSDP001060</t>
  </si>
  <si>
    <t>Double Park Stone</t>
  </si>
  <si>
    <t>PSDP007060</t>
  </si>
  <si>
    <t>PSDP017060</t>
  </si>
  <si>
    <t>PSDP147060</t>
  </si>
  <si>
    <t>PCES017060</t>
  </si>
  <si>
    <t>eco GREEN 6 x 6</t>
  </si>
  <si>
    <t>PCES147060</t>
  </si>
  <si>
    <t>PCES457060</t>
  </si>
  <si>
    <t>PCER017060</t>
  </si>
  <si>
    <t>eco GREEN 6 x 9</t>
  </si>
  <si>
    <t>PCER147060</t>
  </si>
  <si>
    <t>PCER457060</t>
  </si>
  <si>
    <t>PGAR017060</t>
  </si>
  <si>
    <t>Granite Arena Stone</t>
  </si>
  <si>
    <t>PGAR147060</t>
  </si>
  <si>
    <t>PGAR457060</t>
  </si>
  <si>
    <t>PGHH007060</t>
  </si>
  <si>
    <t>Granite Half Holland</t>
  </si>
  <si>
    <t>PGHH017060</t>
  </si>
  <si>
    <t>PGHH147060</t>
  </si>
  <si>
    <t>PGHH457060</t>
  </si>
  <si>
    <t>PGHO007060</t>
  </si>
  <si>
    <t>Granite Holland Stone</t>
  </si>
  <si>
    <t>PGHO017060</t>
  </si>
  <si>
    <t>PGHO147060</t>
  </si>
  <si>
    <t>PGHO457060</t>
  </si>
  <si>
    <t>PGMS017060</t>
  </si>
  <si>
    <t>Granite Multi Stone</t>
  </si>
  <si>
    <t>PGMS147060</t>
  </si>
  <si>
    <t>PGPA007060</t>
  </si>
  <si>
    <t>Granite Park Stone</t>
  </si>
  <si>
    <t>PGPA017060</t>
  </si>
  <si>
    <t>PGPA147060</t>
  </si>
  <si>
    <t>PGPA457060</t>
  </si>
  <si>
    <t>PGPL007060</t>
  </si>
  <si>
    <t>Granite Plaza Stone</t>
  </si>
  <si>
    <t>PGPL017060</t>
  </si>
  <si>
    <t>PGPL147060</t>
  </si>
  <si>
    <t>PGPL457060</t>
  </si>
  <si>
    <t>PSHH001060</t>
  </si>
  <si>
    <t>Half Holland</t>
  </si>
  <si>
    <t>PSHH007060</t>
  </si>
  <si>
    <t>PSHH017060</t>
  </si>
  <si>
    <t>PSHH147060</t>
  </si>
  <si>
    <t>PSHO001060</t>
  </si>
  <si>
    <t>Holland Stone</t>
  </si>
  <si>
    <t>PSHO002060</t>
  </si>
  <si>
    <t>Western Red</t>
  </si>
  <si>
    <t>PSHO007060</t>
  </si>
  <si>
    <t>PSHO017060</t>
  </si>
  <si>
    <t>PSHO027060</t>
  </si>
  <si>
    <t>PSHO147060</t>
  </si>
  <si>
    <t>PLLR001050</t>
  </si>
  <si>
    <t>La Lastra Lg Rec</t>
  </si>
  <si>
    <t>PLLR007050</t>
  </si>
  <si>
    <t>PLLR017050</t>
  </si>
  <si>
    <t>PLLR147050</t>
  </si>
  <si>
    <t>PLLR437050</t>
  </si>
  <si>
    <t>Breitenbush Blend</t>
  </si>
  <si>
    <t>PLLS001050</t>
  </si>
  <si>
    <t>La Lastra Lg Square</t>
  </si>
  <si>
    <t>PLLS007050</t>
  </si>
  <si>
    <t>PLLS017050</t>
  </si>
  <si>
    <t>PLLS147050</t>
  </si>
  <si>
    <t>PLLS437050</t>
  </si>
  <si>
    <t>PLSS001050</t>
  </si>
  <si>
    <t>La Lastra Med Square</t>
  </si>
  <si>
    <t>PLSS007050</t>
  </si>
  <si>
    <t>PLSS017050</t>
  </si>
  <si>
    <t>PLSS147050</t>
  </si>
  <si>
    <t>PLSS437050</t>
  </si>
  <si>
    <t>PPSQ017060</t>
  </si>
  <si>
    <t>La Pietra Grande</t>
  </si>
  <si>
    <t>PPSQ147060</t>
  </si>
  <si>
    <t>PPSQ437060</t>
  </si>
  <si>
    <t>PPSQ457060</t>
  </si>
  <si>
    <t>PPSQ547060</t>
  </si>
  <si>
    <t>PPSM017060</t>
  </si>
  <si>
    <t>La Pietra Grande Moderna</t>
  </si>
  <si>
    <t>PPSM147060</t>
  </si>
  <si>
    <t>PPSM457060</t>
  </si>
  <si>
    <t>PPSM547060</t>
  </si>
  <si>
    <t>PPLR017060</t>
  </si>
  <si>
    <t>La Pietra Large Rectangle</t>
  </si>
  <si>
    <t>PPLR147060</t>
  </si>
  <si>
    <t>PPLR457060</t>
  </si>
  <si>
    <t>PPMS017060</t>
  </si>
  <si>
    <t>La Pietra Medium Square</t>
  </si>
  <si>
    <t>PPMS147060</t>
  </si>
  <si>
    <t>PPMS457060</t>
  </si>
  <si>
    <t>PMLR017060</t>
  </si>
  <si>
    <t>La Pietra Moderna Large Rec</t>
  </si>
  <si>
    <t>PMLR147060</t>
  </si>
  <si>
    <t>PMLR457060</t>
  </si>
  <si>
    <t>PMMS017060</t>
  </si>
  <si>
    <t>La Pietra Moderna Medium Sq.</t>
  </si>
  <si>
    <t>PMMS147060</t>
  </si>
  <si>
    <t>PMMS457060</t>
  </si>
  <si>
    <t>PMSR017060</t>
  </si>
  <si>
    <t>La Pietra Moderna Small Rec.</t>
  </si>
  <si>
    <t>PMSR147060</t>
  </si>
  <si>
    <t>PMSR457060</t>
  </si>
  <si>
    <t>PMSS017060</t>
  </si>
  <si>
    <t>La Pietra Moderna Small Sq.</t>
  </si>
  <si>
    <t>PMSS147060</t>
  </si>
  <si>
    <t>PMSS457060</t>
  </si>
  <si>
    <t>PPQU017060</t>
  </si>
  <si>
    <t>La Pietra Quattro</t>
  </si>
  <si>
    <t>PPQU147060</t>
  </si>
  <si>
    <t>PPQU437060</t>
  </si>
  <si>
    <t>PPQU457060</t>
  </si>
  <si>
    <t>PPQU547060</t>
  </si>
  <si>
    <t>PPQM017060</t>
  </si>
  <si>
    <t>La Pietra Quattro Moderna</t>
  </si>
  <si>
    <t>PPQM147060</t>
  </si>
  <si>
    <t>PPQM547060</t>
  </si>
  <si>
    <t>PPSR017060</t>
  </si>
  <si>
    <t>La Pietra Small Rectangle</t>
  </si>
  <si>
    <t>PPSR147060</t>
  </si>
  <si>
    <t>PPSR457060</t>
  </si>
  <si>
    <t>PPSS017060</t>
  </si>
  <si>
    <t>La Pietra Small Square</t>
  </si>
  <si>
    <t>PPSS147060</t>
  </si>
  <si>
    <t>PPSS457060</t>
  </si>
  <si>
    <t>PSLR001060</t>
  </si>
  <si>
    <t>Largo 18 Paver</t>
  </si>
  <si>
    <t>PSLR007060</t>
  </si>
  <si>
    <t>PSLR017060</t>
  </si>
  <si>
    <t>PSLR147060</t>
  </si>
  <si>
    <t>PSLR547060</t>
  </si>
  <si>
    <t>PSMS017060</t>
  </si>
  <si>
    <t>Leiden Multi Stone</t>
  </si>
  <si>
    <t>PSMS147060</t>
  </si>
  <si>
    <t>PMILR017080</t>
  </si>
  <si>
    <t>Milana Large Rec</t>
  </si>
  <si>
    <t>PMILR147080</t>
  </si>
  <si>
    <t>PMILS017080</t>
  </si>
  <si>
    <t>Milana Large Square</t>
  </si>
  <si>
    <t>PMILS147080</t>
  </si>
  <si>
    <t>PMIMS017080</t>
  </si>
  <si>
    <t>Milana Medium Square</t>
  </si>
  <si>
    <t>PMIMS147080</t>
  </si>
  <si>
    <t>PMMLR017080</t>
  </si>
  <si>
    <t>Milana Moderna Lg Rec</t>
  </si>
  <si>
    <t>PMMLR147080</t>
  </si>
  <si>
    <t>PMMLS017080</t>
  </si>
  <si>
    <t>Milana Moderna Lg Sq</t>
  </si>
  <si>
    <t>PMMLS147080</t>
  </si>
  <si>
    <t>PMMMS017080</t>
  </si>
  <si>
    <t>Milana Moderna Med Sq</t>
  </si>
  <si>
    <t>PMMMS147080</t>
  </si>
  <si>
    <t>PMMSR007080</t>
  </si>
  <si>
    <t>Milana Moderna Small Rec</t>
  </si>
  <si>
    <t>PMMSR017080</t>
  </si>
  <si>
    <t>PMMSR147080</t>
  </si>
  <si>
    <t>PMISR007080</t>
  </si>
  <si>
    <t>Milana Small Rec</t>
  </si>
  <si>
    <t>PMISR017080</t>
  </si>
  <si>
    <t>PMISR147080</t>
  </si>
  <si>
    <t>PSMC007060</t>
  </si>
  <si>
    <t>Monaco Pool Coping Stone</t>
  </si>
  <si>
    <t>PSMC017060</t>
  </si>
  <si>
    <t>PSMC147060</t>
  </si>
  <si>
    <t>PSPA001060</t>
  </si>
  <si>
    <t>Park Stone</t>
  </si>
  <si>
    <t>PSPA007060</t>
  </si>
  <si>
    <t>PSPA017060</t>
  </si>
  <si>
    <t>PSPA027060</t>
  </si>
  <si>
    <t>PSPA147060</t>
  </si>
  <si>
    <t>PPCR017060</t>
  </si>
  <si>
    <t>Permeare Camino Lg Rec</t>
  </si>
  <si>
    <t>PPCR147060</t>
  </si>
  <si>
    <t>PPCR457060</t>
  </si>
  <si>
    <t>PPCS017060</t>
  </si>
  <si>
    <t>Permeare Camino Square</t>
  </si>
  <si>
    <t>PPCS147060</t>
  </si>
  <si>
    <t>PPCS457060</t>
  </si>
  <si>
    <t>PPHO001060</t>
  </si>
  <si>
    <t>Permeare Holland Stone</t>
  </si>
  <si>
    <t>PPHO147060</t>
  </si>
  <si>
    <t>PPHO457060</t>
  </si>
  <si>
    <t>PPPA147060</t>
  </si>
  <si>
    <t>Permeare Park Stone</t>
  </si>
  <si>
    <t>PSPL001060</t>
  </si>
  <si>
    <t>Plaza Stone</t>
  </si>
  <si>
    <t>PSPL007060</t>
  </si>
  <si>
    <t>PSPL017060</t>
  </si>
  <si>
    <t>PSPL027060</t>
  </si>
  <si>
    <t>PSPL147060</t>
  </si>
  <si>
    <t>PRCR007060</t>
  </si>
  <si>
    <t>Roca Camino Lg Rec</t>
  </si>
  <si>
    <t>PRCR017060</t>
  </si>
  <si>
    <t>PRCR147060</t>
  </si>
  <si>
    <t>PRCR457060</t>
  </si>
  <si>
    <t>PRCT017060</t>
  </si>
  <si>
    <t>Roca Camino Small Rec</t>
  </si>
  <si>
    <t>PRCT147060</t>
  </si>
  <si>
    <t>PRCT457060</t>
  </si>
  <si>
    <t>PRCS017060</t>
  </si>
  <si>
    <t>Roca Camino Squares</t>
  </si>
  <si>
    <t>PRCS147060</t>
  </si>
  <si>
    <t>PRCS457060</t>
  </si>
  <si>
    <t>PRHO007060</t>
  </si>
  <si>
    <t>Roca Holland Stone</t>
  </si>
  <si>
    <t>PRPA017060</t>
  </si>
  <si>
    <t>Roca Park Stone</t>
  </si>
  <si>
    <t>PRPA147060</t>
  </si>
  <si>
    <t>PRPA457060</t>
  </si>
  <si>
    <t>PRPL017060</t>
  </si>
  <si>
    <t>Roca Plaza Stone</t>
  </si>
  <si>
    <t>PRPL147060</t>
  </si>
  <si>
    <t>PRPL457060</t>
  </si>
  <si>
    <t>PRRS007060</t>
  </si>
  <si>
    <t>Roca Rotundo Small Piece</t>
  </si>
  <si>
    <t>N/A</t>
  </si>
  <si>
    <t>PROM001060</t>
  </si>
  <si>
    <t>Roma Stone</t>
  </si>
  <si>
    <t>Pewter NO RETURNS</t>
  </si>
  <si>
    <t>PROM007060</t>
  </si>
  <si>
    <t>Charcoal NO RETURNS</t>
  </si>
  <si>
    <t>PROM017060</t>
  </si>
  <si>
    <t>Cambridge NO RETURNS</t>
  </si>
  <si>
    <t>PROM147060</t>
  </si>
  <si>
    <t>Jamestown NO RETURNS</t>
  </si>
  <si>
    <t>PCSR007040</t>
  </si>
  <si>
    <t>Slimline Cobble Rec</t>
  </si>
  <si>
    <t>PCSR017040</t>
  </si>
  <si>
    <t>PCSR147040</t>
  </si>
  <si>
    <t>PCSR457040</t>
  </si>
  <si>
    <t>PCSS017040</t>
  </si>
  <si>
    <t>Slimline Cobble Square</t>
  </si>
  <si>
    <t>PCSS147040</t>
  </si>
  <si>
    <t>PCSS457040</t>
  </si>
  <si>
    <t>PSSH001040</t>
  </si>
  <si>
    <t>Slimline Holland</t>
  </si>
  <si>
    <t>PSSH007040</t>
  </si>
  <si>
    <t>PSSH147040</t>
  </si>
  <si>
    <t>PSRO017060</t>
  </si>
  <si>
    <t>Standard Rotundo</t>
  </si>
  <si>
    <t>PSRO147060</t>
  </si>
  <si>
    <t>PSTU001100</t>
  </si>
  <si>
    <t>Turf Stone</t>
  </si>
  <si>
    <t>PSVL001100</t>
  </si>
  <si>
    <t>Villa Stone</t>
  </si>
  <si>
    <t>PSVL007100</t>
  </si>
  <si>
    <t>PSVL017100</t>
  </si>
  <si>
    <t>PSVL147100</t>
  </si>
  <si>
    <t>PSVS001088</t>
  </si>
  <si>
    <t>VS5 Drain Pave</t>
  </si>
  <si>
    <t>RSCB007200</t>
  </si>
  <si>
    <t>Chateau Beveled Moderna</t>
  </si>
  <si>
    <t>RSCB170200</t>
  </si>
  <si>
    <t>RSCB457200</t>
  </si>
  <si>
    <t>RRCB007200</t>
  </si>
  <si>
    <t>Chateau Beveled Piece</t>
  </si>
  <si>
    <t>RRCB170200</t>
  </si>
  <si>
    <t>RRCB410200</t>
  </si>
  <si>
    <t>Sandstone Blend</t>
  </si>
  <si>
    <t>RRCB437200</t>
  </si>
  <si>
    <t>RRCB457200</t>
  </si>
  <si>
    <t>RDCS047200</t>
  </si>
  <si>
    <t>Chateau Diviso 200mm</t>
  </si>
  <si>
    <t>Olympian Blend</t>
  </si>
  <si>
    <t>RDCS170200</t>
  </si>
  <si>
    <t>RDCM047300</t>
  </si>
  <si>
    <t>Chateau Diviso 300mm</t>
  </si>
  <si>
    <t>RDCM170300</t>
  </si>
  <si>
    <t>RDCL047400</t>
  </si>
  <si>
    <t>Chateau Diviso 400mm</t>
  </si>
  <si>
    <t>RDCL170400</t>
  </si>
  <si>
    <t>RDCB047300</t>
  </si>
  <si>
    <t>Chateau Diviso Bevel 300mm</t>
  </si>
  <si>
    <t>RDCB170300</t>
  </si>
  <si>
    <t>RDCC001080</t>
  </si>
  <si>
    <t>Chateau Diviso Cap</t>
  </si>
  <si>
    <t>RDCC007080</t>
  </si>
  <si>
    <t>RDCC047080</t>
  </si>
  <si>
    <t>RDCC170080</t>
  </si>
  <si>
    <t>RDCT047100</t>
  </si>
  <si>
    <t>Chateau Diviso Corner 100mm</t>
  </si>
  <si>
    <t>Olympia Blend</t>
  </si>
  <si>
    <t>RDCT170100</t>
  </si>
  <si>
    <t>RDSS047200</t>
  </si>
  <si>
    <t>Chateau Diviso Corner 200mm</t>
  </si>
  <si>
    <t>RDSS170200</t>
  </si>
  <si>
    <t>RDSM047300</t>
  </si>
  <si>
    <t>Chateau Diviso Corner 300mm</t>
  </si>
  <si>
    <t>RDSM170300</t>
  </si>
  <si>
    <t>RSCT007100</t>
  </si>
  <si>
    <t>Chateau Moderna 100mm</t>
  </si>
  <si>
    <t>RSCT170100</t>
  </si>
  <si>
    <t>RSCT457100</t>
  </si>
  <si>
    <t>RSCS007200</t>
  </si>
  <si>
    <t>Chateau Moderna 200mm</t>
  </si>
  <si>
    <t>RSCS170200</t>
  </si>
  <si>
    <t>RSCS457200</t>
  </si>
  <si>
    <t>RSCM007300</t>
  </si>
  <si>
    <t>Chateau Moderna 300mm</t>
  </si>
  <si>
    <t>RSCM170300</t>
  </si>
  <si>
    <t>RSCM457300</t>
  </si>
  <si>
    <t>RSCL007400</t>
  </si>
  <si>
    <t>Chateau Moderna 400mm</t>
  </si>
  <si>
    <t>RSCL170400</t>
  </si>
  <si>
    <t>RSCL457400</t>
  </si>
  <si>
    <t>RRCT007100</t>
  </si>
  <si>
    <t>Chateau Wall 100mm</t>
  </si>
  <si>
    <t>RRCT170100</t>
  </si>
  <si>
    <t>RRCT410100</t>
  </si>
  <si>
    <t>RRCT437100</t>
  </si>
  <si>
    <t>RRCT457100</t>
  </si>
  <si>
    <t>RRCS007200</t>
  </si>
  <si>
    <t>Chateau Wall 200mm</t>
  </si>
  <si>
    <t>RRCS170200</t>
  </si>
  <si>
    <t>RRCS410200</t>
  </si>
  <si>
    <t>RRCS437200</t>
  </si>
  <si>
    <t>RRCS457200</t>
  </si>
  <si>
    <t>RRCM007300</t>
  </si>
  <si>
    <t>Chateau Wall 300mm</t>
  </si>
  <si>
    <t>RRCM170300</t>
  </si>
  <si>
    <t>RRCM410300</t>
  </si>
  <si>
    <t>RRCM437300</t>
  </si>
  <si>
    <t>RRCM457300</t>
  </si>
  <si>
    <t>RRCL007400</t>
  </si>
  <si>
    <t>Chateau Wall 400mm</t>
  </si>
  <si>
    <t>RRCL170400</t>
  </si>
  <si>
    <t>RRCL410400</t>
  </si>
  <si>
    <t>RRCL437400</t>
  </si>
  <si>
    <t>RRCL457400</t>
  </si>
  <si>
    <t>MWCB072424</t>
  </si>
  <si>
    <t>Diviso Column Cap</t>
  </si>
  <si>
    <t>RBGW001616</t>
  </si>
  <si>
    <t>Gradino Split Face Wall</t>
  </si>
  <si>
    <t>Tan</t>
  </si>
  <si>
    <t>RBGW007616</t>
  </si>
  <si>
    <t>RBGW047616</t>
  </si>
  <si>
    <t>RBGW170616</t>
  </si>
  <si>
    <t>RBGW547616</t>
  </si>
  <si>
    <t>RBGB001616</t>
  </si>
  <si>
    <t>Gradino Step Block</t>
  </si>
  <si>
    <t>RBGB007616</t>
  </si>
  <si>
    <t>RBGB047616</t>
  </si>
  <si>
    <t>RBGB170616</t>
  </si>
  <si>
    <t>RBGB547616</t>
  </si>
  <si>
    <t>RBHB001616</t>
  </si>
  <si>
    <t>Gradino Wall Half Block</t>
  </si>
  <si>
    <t>RBHB007616</t>
  </si>
  <si>
    <t>RBHB047616</t>
  </si>
  <si>
    <t>RBHB170616</t>
  </si>
  <si>
    <t>RBHB547616</t>
  </si>
  <si>
    <t>RBJU001616</t>
  </si>
  <si>
    <t>Jumbo Stone</t>
  </si>
  <si>
    <t>RBJU004616</t>
  </si>
  <si>
    <t>RBJU007616</t>
  </si>
  <si>
    <t>RBJU457616</t>
  </si>
  <si>
    <t>MSBS001024</t>
  </si>
  <si>
    <t>Magnum Stone Base Block</t>
  </si>
  <si>
    <t>MSBS017024</t>
  </si>
  <si>
    <t>Cambridge</t>
  </si>
  <si>
    <t>MSCR001024</t>
  </si>
  <si>
    <t>Magnum Stone Corner/End</t>
  </si>
  <si>
    <t>MSCR017024</t>
  </si>
  <si>
    <t>MSCH001012</t>
  </si>
  <si>
    <t>Magnum Stone Corner HH</t>
  </si>
  <si>
    <t>MSCH017012</t>
  </si>
  <si>
    <t>MSE4001024</t>
  </si>
  <si>
    <t>Magnum Stone Extender Long</t>
  </si>
  <si>
    <t>MSE2001024</t>
  </si>
  <si>
    <t>Magnum Stone Extender Short</t>
  </si>
  <si>
    <t>MSHB001012</t>
  </si>
  <si>
    <t>Magnum Stone Half High Base</t>
  </si>
  <si>
    <t>MSHB017012</t>
  </si>
  <si>
    <t>MSHH001012</t>
  </si>
  <si>
    <t>Magnum Stone Half High Stand</t>
  </si>
  <si>
    <t>MSHH017012</t>
  </si>
  <si>
    <t>MSHT001012</t>
  </si>
  <si>
    <t>Magnum Stone Half High Top</t>
  </si>
  <si>
    <t>MSHT017012</t>
  </si>
  <si>
    <t>MSHWB001024</t>
  </si>
  <si>
    <t>Magnum Stone Half Wide Base</t>
  </si>
  <si>
    <t>MSHWB017024</t>
  </si>
  <si>
    <t>MSHWS001024</t>
  </si>
  <si>
    <t>Magnum Stone Half Wide Block</t>
  </si>
  <si>
    <t>MSHWS017024</t>
  </si>
  <si>
    <t>MSHWT001024</t>
  </si>
  <si>
    <t>Magnum Stone Half Wide Top</t>
  </si>
  <si>
    <t>MSHWT017024</t>
  </si>
  <si>
    <t>MSHDB001012</t>
  </si>
  <si>
    <t>Magnum Stone HH Double Base</t>
  </si>
  <si>
    <t>MSHDB017012</t>
  </si>
  <si>
    <t>MSHDS001012</t>
  </si>
  <si>
    <t>Magnum Stone HH Double Stand</t>
  </si>
  <si>
    <t>MSHDS017012</t>
  </si>
  <si>
    <t>MSTD001024</t>
  </si>
  <si>
    <t>Magnum Stone Standard Block</t>
  </si>
  <si>
    <t>MSTD017024</t>
  </si>
  <si>
    <t>MSSC001006</t>
  </si>
  <si>
    <t>Magnum Stone Step/Cap</t>
  </si>
  <si>
    <t>MSSC017006</t>
  </si>
  <si>
    <t>MSSDS001006</t>
  </si>
  <si>
    <t>Magnum Stone Step/Cap DS</t>
  </si>
  <si>
    <t>MSSDS017006</t>
  </si>
  <si>
    <t>MSTP001024</t>
  </si>
  <si>
    <t>Magnum Stone Top Block</t>
  </si>
  <si>
    <t>MSTP017024</t>
  </si>
  <si>
    <t>RMCS014035</t>
  </si>
  <si>
    <t>Murata Cappello MC4035</t>
  </si>
  <si>
    <t>RMCS074035</t>
  </si>
  <si>
    <t>RMCM016060</t>
  </si>
  <si>
    <t>Murata Cappello MC6060</t>
  </si>
  <si>
    <t>RMCM076060</t>
  </si>
  <si>
    <t>RMCL017070</t>
  </si>
  <si>
    <t>Murata Cappello MC7070</t>
  </si>
  <si>
    <t>RMCL077070</t>
  </si>
  <si>
    <t>RMCX018035</t>
  </si>
  <si>
    <t>Murata Cappello MC8035</t>
  </si>
  <si>
    <t>RMCX078035</t>
  </si>
  <si>
    <t>RMSO014020</t>
  </si>
  <si>
    <t>Murata Solido</t>
  </si>
  <si>
    <t>RMSO074020</t>
  </si>
  <si>
    <t>RMSO174020</t>
  </si>
  <si>
    <t>RMSO474020</t>
  </si>
  <si>
    <t>RMSC014020</t>
  </si>
  <si>
    <t>Murata Solido Corner</t>
  </si>
  <si>
    <t>RMSC174020</t>
  </si>
  <si>
    <t>RMSC474020</t>
  </si>
  <si>
    <t>RMMS014020</t>
  </si>
  <si>
    <t>Murata Standard MS4020</t>
  </si>
  <si>
    <t>RMMS174020</t>
  </si>
  <si>
    <t>RMMS474020</t>
  </si>
  <si>
    <t>RMST001736</t>
  </si>
  <si>
    <t>Murata Step Block 36</t>
  </si>
  <si>
    <t>RMST007736</t>
  </si>
  <si>
    <t>RMST001748</t>
  </si>
  <si>
    <t>Murata Step Block 48</t>
  </si>
  <si>
    <t>RMST007748</t>
  </si>
  <si>
    <t>RMMV014020</t>
  </si>
  <si>
    <t>Murata Variable MV4020</t>
  </si>
  <si>
    <t>RMMV174020</t>
  </si>
  <si>
    <t>RMMV474020</t>
  </si>
  <si>
    <t>RBNC001313</t>
  </si>
  <si>
    <t>Nursery Cap Stone</t>
  </si>
  <si>
    <t>RBNC004313</t>
  </si>
  <si>
    <t>RBNC007313</t>
  </si>
  <si>
    <t>RBNC457313</t>
  </si>
  <si>
    <t>RBNU001412</t>
  </si>
  <si>
    <t>Nursery Stone</t>
  </si>
  <si>
    <t>RBNU004412</t>
  </si>
  <si>
    <t>RBNU007412</t>
  </si>
  <si>
    <t>RBNU457412</t>
  </si>
  <si>
    <t>RBSL001300</t>
  </si>
  <si>
    <t>SF35 Retaining Wall</t>
  </si>
  <si>
    <t>RRTB007200</t>
  </si>
  <si>
    <t>Tegula Beveled Piece</t>
  </si>
  <si>
    <t>RRTB170200</t>
  </si>
  <si>
    <t>RRTB410200</t>
  </si>
  <si>
    <t>RRTB457200</t>
  </si>
  <si>
    <t>RRTE007240</t>
  </si>
  <si>
    <t>Tegula Old World</t>
  </si>
  <si>
    <t>RRTE170240</t>
  </si>
  <si>
    <t>RRTE410240</t>
  </si>
  <si>
    <t>RRTE457240</t>
  </si>
  <si>
    <t>RBVC001080</t>
  </si>
  <si>
    <t>Versa Cap</t>
  </si>
  <si>
    <t>RBVC007080</t>
  </si>
  <si>
    <t>RBVC047080</t>
  </si>
  <si>
    <t>KPDB047050</t>
  </si>
  <si>
    <t>Chateau Diviso Fire Pit Base</t>
  </si>
  <si>
    <t>KPDB170050</t>
  </si>
  <si>
    <t>KPDC001050</t>
  </si>
  <si>
    <t>Chateau Diviso Fire Pit Caps</t>
  </si>
  <si>
    <t>KPDC007050</t>
  </si>
  <si>
    <t>KPDC047050</t>
  </si>
  <si>
    <t>KPDC170050</t>
  </si>
  <si>
    <t>KPCM007050</t>
  </si>
  <si>
    <t>Chateau Fire Pit Kit</t>
  </si>
  <si>
    <t>KPCM017050</t>
  </si>
  <si>
    <t>KPCM410050</t>
  </si>
  <si>
    <t>KPCM437050</t>
  </si>
  <si>
    <t>KPCM457050</t>
  </si>
  <si>
    <t>KPMC007050</t>
  </si>
  <si>
    <t>Chateau Moderna Fire Pit Kit</t>
  </si>
  <si>
    <t>KPMC017050</t>
  </si>
  <si>
    <t>KPMC457050</t>
  </si>
  <si>
    <t>KFFD007080</t>
  </si>
  <si>
    <t>Deschutes Fireplace</t>
  </si>
  <si>
    <t>KFFD017080</t>
  </si>
  <si>
    <t>KFFD410080</t>
  </si>
  <si>
    <t>KFFD437080</t>
  </si>
  <si>
    <t>KFFD457080</t>
  </si>
  <si>
    <t>KFMD007080</t>
  </si>
  <si>
    <t>Deschutes Moderna Fireplace</t>
  </si>
  <si>
    <t>KFMD170080</t>
  </si>
  <si>
    <t>KFMD457080</t>
  </si>
  <si>
    <t>KMWD007080</t>
  </si>
  <si>
    <t>Deschutes Moderna Woodbox</t>
  </si>
  <si>
    <t>KMWD170080</t>
  </si>
  <si>
    <t>KMWD457080</t>
  </si>
  <si>
    <t>KFWD007080</t>
  </si>
  <si>
    <t>Deschutes Woodbox</t>
  </si>
  <si>
    <t>KFWD017080</t>
  </si>
  <si>
    <t>KFWD410080</t>
  </si>
  <si>
    <t>KFWD437080</t>
  </si>
  <si>
    <t>KFWD457080</t>
  </si>
  <si>
    <t>MWDC007033</t>
  </si>
  <si>
    <t>Deschutes Woodbox Cap</t>
  </si>
  <si>
    <t>KFFR007088</t>
  </si>
  <si>
    <t>Rogue Fireplace</t>
  </si>
  <si>
    <t>KFFR017088</t>
  </si>
  <si>
    <t>KFFR410088</t>
  </si>
  <si>
    <t>KFFR437088</t>
  </si>
  <si>
    <t>KFFR457088</t>
  </si>
  <si>
    <t>KFMR007088</t>
  </si>
  <si>
    <t>Rogue Moderna Fireplace</t>
  </si>
  <si>
    <t>KFMR017088</t>
  </si>
  <si>
    <t>KFMR457088</t>
  </si>
  <si>
    <t>KMWR007088</t>
  </si>
  <si>
    <t>Rogue Moderna Woodbox</t>
  </si>
  <si>
    <t>KMWR170088</t>
  </si>
  <si>
    <t>KMWR457088</t>
  </si>
  <si>
    <t>KFWR007088</t>
  </si>
  <si>
    <t>Rogue Woodbox</t>
  </si>
  <si>
    <t>KFWR017088</t>
  </si>
  <si>
    <t>KFWR410088</t>
  </si>
  <si>
    <t>KFWR437088</t>
  </si>
  <si>
    <t>KFWR457088</t>
  </si>
  <si>
    <t>KPTS007007</t>
  </si>
  <si>
    <t>Tegula Fire Pit Kit</t>
  </si>
  <si>
    <t>Charcoal w/ Charcoal</t>
  </si>
  <si>
    <t>KPTS170007</t>
  </si>
  <si>
    <t>Cambridge Blend w/ Charcoal</t>
  </si>
  <si>
    <t>KPTS410007</t>
  </si>
  <si>
    <t>Sandstone Blend w/ Charcoal</t>
  </si>
  <si>
    <t>KPTS457007</t>
  </si>
  <si>
    <t>Columbia Blend w/ Charcoal</t>
  </si>
  <si>
    <t>2025 RI Retail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</si>
</sst>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3">
    <dxf>
      <numFmt numFmtId="164" formatCode="&quot;$&quot;#,##0.00"/>
      <alignment horizontal="right" vertical="bottom" textRotation="0" wrapText="0" indent="0" justifyLastLine="0" shrinkToFit="0" readingOrder="0"/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1295982</xdr:colOff>
      <xdr:row>1</xdr:row>
      <xdr:rowOff>314324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5982" cy="5048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3:E445" totalsRowShown="0" headerRowDxfId="2">
  <autoFilter ref="A3:E445"/>
  <tableColumns count="5">
    <tableColumn id="1" name="Part Number"/>
    <tableColumn id="2" name="Name"/>
    <tableColumn id="3" name="Description"/>
    <tableColumn id="4" name="2025 Price/Pc" dataDxfId="1"/>
    <tableColumn id="5" name="2025 Price/SqF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5"/>
  <sheetViews>
    <sheetView tabSelected="1" topLeftCell="A364" workbookViewId="0">
      <selection activeCell="E354" sqref="A354:E354"/>
    </sheetView>
  </sheetViews>
  <sheetFormatPr defaultRowHeight="15" x14ac:dyDescent="0.25"/>
  <cols>
    <col min="1" max="1" width="26.42578125" style="7" customWidth="1"/>
    <col min="2" max="2" width="29" style="7" customWidth="1"/>
    <col min="3" max="3" width="23.7109375" style="7" customWidth="1"/>
    <col min="4" max="4" width="9" style="8" customWidth="1"/>
    <col min="5" max="5" width="9.140625" style="8" customWidth="1"/>
    <col min="6" max="16384" width="9.140625" style="1"/>
  </cols>
  <sheetData>
    <row r="1" spans="1:5" x14ac:dyDescent="0.25">
      <c r="A1" s="9" t="s">
        <v>609</v>
      </c>
      <c r="B1" s="10"/>
      <c r="C1" s="10"/>
      <c r="D1" s="10"/>
      <c r="E1" s="10"/>
    </row>
    <row r="2" spans="1:5" ht="26.25" customHeight="1" x14ac:dyDescent="0.25">
      <c r="A2" s="10"/>
      <c r="B2" s="10"/>
      <c r="C2" s="10"/>
      <c r="D2" s="10"/>
      <c r="E2" s="10"/>
    </row>
    <row r="3" spans="1:5" x14ac:dyDescent="0.25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</row>
    <row r="4" spans="1:5" x14ac:dyDescent="0.25">
      <c r="A4" s="1" t="s">
        <v>5</v>
      </c>
      <c r="B4" s="1" t="s">
        <v>6</v>
      </c>
      <c r="C4" s="1" t="s">
        <v>7</v>
      </c>
      <c r="D4" s="5">
        <v>4.3409600000000008</v>
      </c>
      <c r="E4" s="6">
        <f>D4*1.04</f>
        <v>4.5145984000000006</v>
      </c>
    </row>
    <row r="5" spans="1:5" x14ac:dyDescent="0.25">
      <c r="A5" s="1" t="s">
        <v>8</v>
      </c>
      <c r="B5" s="1" t="s">
        <v>6</v>
      </c>
      <c r="C5" s="1" t="s">
        <v>9</v>
      </c>
      <c r="D5" s="5">
        <v>5.7876000000000003</v>
      </c>
      <c r="E5" s="6">
        <f t="shared" ref="E5:E7" si="0">D5*1.04</f>
        <v>6.0191040000000005</v>
      </c>
    </row>
    <row r="6" spans="1:5" x14ac:dyDescent="0.25">
      <c r="A6" s="1" t="s">
        <v>10</v>
      </c>
      <c r="B6" s="1" t="s">
        <v>6</v>
      </c>
      <c r="C6" s="1" t="s">
        <v>11</v>
      </c>
      <c r="D6" s="5">
        <v>4.7320000000000002</v>
      </c>
      <c r="E6" s="6">
        <f t="shared" si="0"/>
        <v>4.9212800000000003</v>
      </c>
    </row>
    <row r="7" spans="1:5" x14ac:dyDescent="0.25">
      <c r="A7" s="1" t="s">
        <v>12</v>
      </c>
      <c r="B7" s="1" t="s">
        <v>6</v>
      </c>
      <c r="C7" s="1" t="s">
        <v>13</v>
      </c>
      <c r="D7" s="5">
        <v>4.7320000000000002</v>
      </c>
      <c r="E7" s="6">
        <f t="shared" si="0"/>
        <v>4.9212800000000003</v>
      </c>
    </row>
    <row r="8" spans="1:5" x14ac:dyDescent="0.25">
      <c r="A8" s="1" t="s">
        <v>14</v>
      </c>
      <c r="B8" s="1" t="s">
        <v>15</v>
      </c>
      <c r="C8" s="1" t="s">
        <v>7</v>
      </c>
      <c r="D8" s="5">
        <v>0.91935999999999996</v>
      </c>
      <c r="E8" s="6">
        <v>4.3761535999999994</v>
      </c>
    </row>
    <row r="9" spans="1:5" x14ac:dyDescent="0.25">
      <c r="A9" s="1" t="s">
        <v>16</v>
      </c>
      <c r="B9" s="1" t="s">
        <v>15</v>
      </c>
      <c r="C9" s="1" t="s">
        <v>9</v>
      </c>
      <c r="D9" s="5">
        <v>1.27088</v>
      </c>
      <c r="E9" s="6">
        <v>6.0493888</v>
      </c>
    </row>
    <row r="10" spans="1:5" x14ac:dyDescent="0.25">
      <c r="A10" s="1" t="s">
        <v>17</v>
      </c>
      <c r="B10" s="1" t="s">
        <v>15</v>
      </c>
      <c r="C10" s="1" t="s">
        <v>11</v>
      </c>
      <c r="D10" s="5">
        <v>0.99735999999999991</v>
      </c>
      <c r="E10" s="6">
        <v>4.747433599999999</v>
      </c>
    </row>
    <row r="11" spans="1:5" x14ac:dyDescent="0.25">
      <c r="A11" s="1" t="s">
        <v>18</v>
      </c>
      <c r="B11" s="1" t="s">
        <v>15</v>
      </c>
      <c r="C11" s="1" t="s">
        <v>19</v>
      </c>
      <c r="D11" s="5">
        <v>0.99735999999999991</v>
      </c>
      <c r="E11" s="6">
        <v>4.747433599999999</v>
      </c>
    </row>
    <row r="12" spans="1:5" x14ac:dyDescent="0.25">
      <c r="A12" s="1" t="s">
        <v>20</v>
      </c>
      <c r="B12" s="1" t="s">
        <v>15</v>
      </c>
      <c r="C12" s="1" t="s">
        <v>13</v>
      </c>
      <c r="D12" s="5">
        <v>0.99735999999999991</v>
      </c>
      <c r="E12" s="6">
        <v>4.747433599999999</v>
      </c>
    </row>
    <row r="13" spans="1:5" x14ac:dyDescent="0.25">
      <c r="A13" s="1" t="s">
        <v>21</v>
      </c>
      <c r="B13" s="1" t="s">
        <v>15</v>
      </c>
      <c r="C13" s="1" t="s">
        <v>22</v>
      </c>
      <c r="D13" s="5">
        <v>0.99735999999999991</v>
      </c>
      <c r="E13" s="6">
        <v>4.747433599999999</v>
      </c>
    </row>
    <row r="14" spans="1:5" x14ac:dyDescent="0.25">
      <c r="A14" s="1" t="s">
        <v>23</v>
      </c>
      <c r="B14" s="1" t="s">
        <v>15</v>
      </c>
      <c r="C14" s="1" t="s">
        <v>24</v>
      </c>
      <c r="D14" s="5">
        <v>0.99735999999999991</v>
      </c>
      <c r="E14" s="6">
        <v>4.747433599999999</v>
      </c>
    </row>
    <row r="15" spans="1:5" x14ac:dyDescent="0.25">
      <c r="A15" s="1" t="s">
        <v>25</v>
      </c>
      <c r="B15" s="1" t="s">
        <v>15</v>
      </c>
      <c r="C15" s="1" t="s">
        <v>26</v>
      </c>
      <c r="D15" s="5">
        <v>1.1533599999999999</v>
      </c>
      <c r="E15" s="6">
        <v>5.4899935999999991</v>
      </c>
    </row>
    <row r="16" spans="1:5" x14ac:dyDescent="0.25">
      <c r="A16" s="1" t="s">
        <v>27</v>
      </c>
      <c r="B16" s="1" t="s">
        <v>28</v>
      </c>
      <c r="C16" s="1" t="s">
        <v>7</v>
      </c>
      <c r="D16" s="5">
        <v>1.7596799999999999</v>
      </c>
      <c r="E16" s="6">
        <v>4.2584255999999998</v>
      </c>
    </row>
    <row r="17" spans="1:5" x14ac:dyDescent="0.25">
      <c r="A17" s="1" t="s">
        <v>29</v>
      </c>
      <c r="B17" s="1" t="s">
        <v>28</v>
      </c>
      <c r="C17" s="1" t="s">
        <v>9</v>
      </c>
      <c r="D17" s="5">
        <v>2.3660000000000001</v>
      </c>
      <c r="E17" s="6">
        <v>5.7257199999999999</v>
      </c>
    </row>
    <row r="18" spans="1:5" x14ac:dyDescent="0.25">
      <c r="A18" s="1" t="s">
        <v>30</v>
      </c>
      <c r="B18" s="1" t="s">
        <v>28</v>
      </c>
      <c r="C18" s="1" t="s">
        <v>11</v>
      </c>
      <c r="D18" s="5">
        <v>1.9551999999999998</v>
      </c>
      <c r="E18" s="6">
        <v>4.7315839999999998</v>
      </c>
    </row>
    <row r="19" spans="1:5" x14ac:dyDescent="0.25">
      <c r="A19" s="1" t="s">
        <v>31</v>
      </c>
      <c r="B19" s="1" t="s">
        <v>28</v>
      </c>
      <c r="C19" s="1" t="s">
        <v>19</v>
      </c>
      <c r="D19" s="5">
        <v>1.9551999999999998</v>
      </c>
      <c r="E19" s="6">
        <v>4.7315839999999998</v>
      </c>
    </row>
    <row r="20" spans="1:5" x14ac:dyDescent="0.25">
      <c r="A20" s="1" t="s">
        <v>32</v>
      </c>
      <c r="B20" s="1" t="s">
        <v>28</v>
      </c>
      <c r="C20" s="1" t="s">
        <v>13</v>
      </c>
      <c r="D20" s="5">
        <v>1.9551999999999998</v>
      </c>
      <c r="E20" s="6">
        <v>4.7315839999999998</v>
      </c>
    </row>
    <row r="21" spans="1:5" x14ac:dyDescent="0.25">
      <c r="A21" s="1" t="s">
        <v>33</v>
      </c>
      <c r="B21" s="1" t="s">
        <v>28</v>
      </c>
      <c r="C21" s="1" t="s">
        <v>22</v>
      </c>
      <c r="D21" s="5">
        <v>1.9551999999999998</v>
      </c>
      <c r="E21" s="6">
        <v>4.7315839999999998</v>
      </c>
    </row>
    <row r="22" spans="1:5" x14ac:dyDescent="0.25">
      <c r="A22" s="1" t="s">
        <v>34</v>
      </c>
      <c r="B22" s="1" t="s">
        <v>28</v>
      </c>
      <c r="C22" s="1" t="s">
        <v>24</v>
      </c>
      <c r="D22" s="5">
        <v>1.9551999999999998</v>
      </c>
      <c r="E22" s="6">
        <v>4.7315839999999998</v>
      </c>
    </row>
    <row r="23" spans="1:5" x14ac:dyDescent="0.25">
      <c r="A23" s="1" t="s">
        <v>35</v>
      </c>
      <c r="B23" s="1" t="s">
        <v>28</v>
      </c>
      <c r="C23" s="1" t="s">
        <v>26</v>
      </c>
      <c r="D23" s="5">
        <v>2.2287199999999996</v>
      </c>
      <c r="E23" s="6">
        <v>5.3935023999999991</v>
      </c>
    </row>
    <row r="24" spans="1:5" x14ac:dyDescent="0.25">
      <c r="A24" s="1" t="s">
        <v>36</v>
      </c>
      <c r="B24" s="1" t="s">
        <v>37</v>
      </c>
      <c r="C24" s="1" t="s">
        <v>7</v>
      </c>
      <c r="D24" s="5">
        <v>1.1148800000000001</v>
      </c>
      <c r="E24" s="6">
        <v>4.069312</v>
      </c>
    </row>
    <row r="25" spans="1:5" x14ac:dyDescent="0.25">
      <c r="A25" s="1" t="s">
        <v>38</v>
      </c>
      <c r="B25" s="1" t="s">
        <v>37</v>
      </c>
      <c r="C25" s="1" t="s">
        <v>9</v>
      </c>
      <c r="D25" s="5">
        <v>1.56416</v>
      </c>
      <c r="E25" s="6">
        <v>5.7091839999999996</v>
      </c>
    </row>
    <row r="26" spans="1:5" x14ac:dyDescent="0.25">
      <c r="A26" s="1" t="s">
        <v>39</v>
      </c>
      <c r="B26" s="1" t="s">
        <v>37</v>
      </c>
      <c r="C26" s="1" t="s">
        <v>11</v>
      </c>
      <c r="D26" s="5">
        <v>1.29064</v>
      </c>
      <c r="E26" s="6">
        <v>4.7108359999999996</v>
      </c>
    </row>
    <row r="27" spans="1:5" x14ac:dyDescent="0.25">
      <c r="A27" s="1" t="s">
        <v>40</v>
      </c>
      <c r="B27" s="1" t="s">
        <v>37</v>
      </c>
      <c r="C27" s="1" t="s">
        <v>19</v>
      </c>
      <c r="D27" s="5">
        <v>1.29064</v>
      </c>
      <c r="E27" s="6">
        <v>4.7108359999999996</v>
      </c>
    </row>
    <row r="28" spans="1:5" x14ac:dyDescent="0.25">
      <c r="A28" s="1" t="s">
        <v>41</v>
      </c>
      <c r="B28" s="1" t="s">
        <v>37</v>
      </c>
      <c r="C28" s="1" t="s">
        <v>13</v>
      </c>
      <c r="D28" s="5">
        <v>1.29064</v>
      </c>
      <c r="E28" s="6">
        <v>4.7108359999999996</v>
      </c>
    </row>
    <row r="29" spans="1:5" x14ac:dyDescent="0.25">
      <c r="A29" s="1" t="s">
        <v>42</v>
      </c>
      <c r="B29" s="1" t="s">
        <v>37</v>
      </c>
      <c r="C29" s="1" t="s">
        <v>22</v>
      </c>
      <c r="D29" s="5">
        <v>1.29064</v>
      </c>
      <c r="E29" s="6">
        <v>4.7108359999999996</v>
      </c>
    </row>
    <row r="30" spans="1:5" x14ac:dyDescent="0.25">
      <c r="A30" s="1" t="s">
        <v>43</v>
      </c>
      <c r="B30" s="1" t="s">
        <v>37</v>
      </c>
      <c r="C30" s="1" t="s">
        <v>24</v>
      </c>
      <c r="D30" s="5">
        <v>1.29064</v>
      </c>
      <c r="E30" s="6">
        <v>4.7108359999999996</v>
      </c>
    </row>
    <row r="31" spans="1:5" x14ac:dyDescent="0.25">
      <c r="A31" s="1" t="s">
        <v>44</v>
      </c>
      <c r="B31" s="1" t="s">
        <v>37</v>
      </c>
      <c r="C31" s="1" t="s">
        <v>26</v>
      </c>
      <c r="D31" s="5">
        <v>1.4466399999999999</v>
      </c>
      <c r="E31" s="6">
        <v>5.2802359999999995</v>
      </c>
    </row>
    <row r="32" spans="1:5" x14ac:dyDescent="0.25">
      <c r="A32" s="1" t="s">
        <v>45</v>
      </c>
      <c r="B32" s="1" t="s">
        <v>46</v>
      </c>
      <c r="C32" s="1" t="s">
        <v>7</v>
      </c>
      <c r="D32" s="5">
        <v>76.741600000000005</v>
      </c>
      <c r="E32" s="6">
        <v>7.5236862745098048</v>
      </c>
    </row>
    <row r="33" spans="1:5" x14ac:dyDescent="0.25">
      <c r="A33" s="1" t="s">
        <v>47</v>
      </c>
      <c r="B33" s="1" t="s">
        <v>46</v>
      </c>
      <c r="C33" s="1" t="s">
        <v>11</v>
      </c>
      <c r="D33" s="5">
        <v>87.260159999999999</v>
      </c>
      <c r="E33" s="6">
        <v>8.554917647058824</v>
      </c>
    </row>
    <row r="34" spans="1:5" x14ac:dyDescent="0.25">
      <c r="A34" s="1" t="s">
        <v>48</v>
      </c>
      <c r="B34" s="1" t="s">
        <v>46</v>
      </c>
      <c r="C34" s="1" t="s">
        <v>13</v>
      </c>
      <c r="D34" s="5">
        <v>87.260159999999999</v>
      </c>
      <c r="E34" s="6">
        <v>8.554917647058824</v>
      </c>
    </row>
    <row r="35" spans="1:5" x14ac:dyDescent="0.25">
      <c r="A35" s="1" t="s">
        <v>49</v>
      </c>
      <c r="B35" s="1" t="s">
        <v>46</v>
      </c>
      <c r="C35" s="1" t="s">
        <v>24</v>
      </c>
      <c r="D35" s="5">
        <v>87.260159999999999</v>
      </c>
      <c r="E35" s="6">
        <v>8.554917647058824</v>
      </c>
    </row>
    <row r="36" spans="1:5" x14ac:dyDescent="0.25">
      <c r="A36" s="1" t="s">
        <v>50</v>
      </c>
      <c r="B36" s="1" t="s">
        <v>51</v>
      </c>
      <c r="C36" s="1" t="s">
        <v>7</v>
      </c>
      <c r="D36" s="5">
        <v>1.0358400000000001</v>
      </c>
      <c r="E36" s="6">
        <v>4.2365856000000006</v>
      </c>
    </row>
    <row r="37" spans="1:5" x14ac:dyDescent="0.25">
      <c r="A37" s="1" t="s">
        <v>52</v>
      </c>
      <c r="B37" s="1" t="s">
        <v>51</v>
      </c>
      <c r="C37" s="1" t="s">
        <v>9</v>
      </c>
      <c r="D37" s="5">
        <v>1.3883999999999999</v>
      </c>
      <c r="E37" s="6">
        <v>5.6785559999999995</v>
      </c>
    </row>
    <row r="38" spans="1:5" x14ac:dyDescent="0.25">
      <c r="A38" s="1" t="s">
        <v>53</v>
      </c>
      <c r="B38" s="1" t="s">
        <v>54</v>
      </c>
      <c r="C38" s="1" t="s">
        <v>7</v>
      </c>
      <c r="D38" s="5">
        <v>1.83768</v>
      </c>
      <c r="E38" s="6">
        <f>D38*2.33</f>
        <v>4.2817943999999999</v>
      </c>
    </row>
    <row r="39" spans="1:5" x14ac:dyDescent="0.25">
      <c r="A39" s="1" t="s">
        <v>55</v>
      </c>
      <c r="B39" s="1" t="s">
        <v>54</v>
      </c>
      <c r="C39" s="1" t="s">
        <v>9</v>
      </c>
      <c r="D39" s="5">
        <v>2.50224</v>
      </c>
      <c r="E39" s="6">
        <f t="shared" ref="E39:E43" si="1">D39*2.33</f>
        <v>5.8302192000000002</v>
      </c>
    </row>
    <row r="40" spans="1:5" x14ac:dyDescent="0.25">
      <c r="A40" s="1" t="s">
        <v>56</v>
      </c>
      <c r="B40" s="1" t="s">
        <v>54</v>
      </c>
      <c r="C40" s="1" t="s">
        <v>11</v>
      </c>
      <c r="D40" s="5">
        <v>2.0331999999999999</v>
      </c>
      <c r="E40" s="6">
        <f t="shared" si="1"/>
        <v>4.7373560000000001</v>
      </c>
    </row>
    <row r="41" spans="1:5" x14ac:dyDescent="0.25">
      <c r="A41" s="1" t="s">
        <v>57</v>
      </c>
      <c r="B41" s="1" t="s">
        <v>54</v>
      </c>
      <c r="C41" s="1" t="s">
        <v>13</v>
      </c>
      <c r="D41" s="5">
        <v>2.0331999999999999</v>
      </c>
      <c r="E41" s="6">
        <f t="shared" si="1"/>
        <v>4.7373560000000001</v>
      </c>
    </row>
    <row r="42" spans="1:5" x14ac:dyDescent="0.25">
      <c r="A42" s="1" t="s">
        <v>58</v>
      </c>
      <c r="B42" s="1" t="s">
        <v>54</v>
      </c>
      <c r="C42" s="1" t="s">
        <v>59</v>
      </c>
      <c r="D42" s="5">
        <v>2.0331999999999999</v>
      </c>
      <c r="E42" s="6">
        <f t="shared" si="1"/>
        <v>4.7373560000000001</v>
      </c>
    </row>
    <row r="43" spans="1:5" x14ac:dyDescent="0.25">
      <c r="A43" s="1" t="s">
        <v>60</v>
      </c>
      <c r="B43" s="1" t="s">
        <v>54</v>
      </c>
      <c r="C43" s="1" t="s">
        <v>24</v>
      </c>
      <c r="D43" s="5">
        <v>2.0331999999999999</v>
      </c>
      <c r="E43" s="6">
        <f t="shared" si="1"/>
        <v>4.7373560000000001</v>
      </c>
    </row>
    <row r="44" spans="1:5" x14ac:dyDescent="0.25">
      <c r="A44" s="1" t="s">
        <v>61</v>
      </c>
      <c r="B44" s="1" t="s">
        <v>62</v>
      </c>
      <c r="C44" s="1" t="s">
        <v>7</v>
      </c>
      <c r="D44" s="5">
        <v>2.7570399999999999</v>
      </c>
      <c r="E44" s="6">
        <f>D44*1.54</f>
        <v>4.2458416000000003</v>
      </c>
    </row>
    <row r="45" spans="1:5" x14ac:dyDescent="0.25">
      <c r="A45" s="1" t="s">
        <v>63</v>
      </c>
      <c r="B45" s="1" t="s">
        <v>62</v>
      </c>
      <c r="C45" s="1" t="s">
        <v>9</v>
      </c>
      <c r="D45" s="5">
        <v>3.7928799999999998</v>
      </c>
      <c r="E45" s="6">
        <f t="shared" ref="E45:E49" si="2">D45*1.54</f>
        <v>5.8410351999999994</v>
      </c>
    </row>
    <row r="46" spans="1:5" x14ac:dyDescent="0.25">
      <c r="A46" s="1" t="s">
        <v>64</v>
      </c>
      <c r="B46" s="1" t="s">
        <v>62</v>
      </c>
      <c r="C46" s="1" t="s">
        <v>11</v>
      </c>
      <c r="D46" s="5">
        <v>3.0888</v>
      </c>
      <c r="E46" s="6">
        <f t="shared" si="2"/>
        <v>4.7567520000000005</v>
      </c>
    </row>
    <row r="47" spans="1:5" x14ac:dyDescent="0.25">
      <c r="A47" s="1" t="s">
        <v>65</v>
      </c>
      <c r="B47" s="1" t="s">
        <v>62</v>
      </c>
      <c r="C47" s="1" t="s">
        <v>13</v>
      </c>
      <c r="D47" s="5">
        <v>3.0888</v>
      </c>
      <c r="E47" s="6">
        <f t="shared" si="2"/>
        <v>4.7567520000000005</v>
      </c>
    </row>
    <row r="48" spans="1:5" x14ac:dyDescent="0.25">
      <c r="A48" s="1" t="s">
        <v>66</v>
      </c>
      <c r="B48" s="1" t="s">
        <v>62</v>
      </c>
      <c r="C48" s="1" t="s">
        <v>59</v>
      </c>
      <c r="D48" s="5">
        <v>3.0888</v>
      </c>
      <c r="E48" s="6">
        <f t="shared" si="2"/>
        <v>4.7567520000000005</v>
      </c>
    </row>
    <row r="49" spans="1:5" x14ac:dyDescent="0.25">
      <c r="A49" s="1" t="s">
        <v>67</v>
      </c>
      <c r="B49" s="1" t="s">
        <v>62</v>
      </c>
      <c r="C49" s="1" t="s">
        <v>24</v>
      </c>
      <c r="D49" s="5">
        <v>3.0888</v>
      </c>
      <c r="E49" s="6">
        <f t="shared" si="2"/>
        <v>4.7567520000000005</v>
      </c>
    </row>
    <row r="50" spans="1:5" x14ac:dyDescent="0.25">
      <c r="A50" s="1" t="s">
        <v>68</v>
      </c>
      <c r="B50" s="1" t="s">
        <v>69</v>
      </c>
      <c r="C50" s="1" t="s">
        <v>11</v>
      </c>
      <c r="D50" s="5">
        <v>58.402239999999999</v>
      </c>
      <c r="E50" s="6">
        <v>5.2562015999999998</v>
      </c>
    </row>
    <row r="51" spans="1:5" x14ac:dyDescent="0.25">
      <c r="A51" s="1" t="s">
        <v>70</v>
      </c>
      <c r="B51" s="1" t="s">
        <v>69</v>
      </c>
      <c r="C51" s="1" t="s">
        <v>13</v>
      </c>
      <c r="D51" s="5">
        <v>58.402239999999999</v>
      </c>
      <c r="E51" s="6">
        <v>5.2562015999999998</v>
      </c>
    </row>
    <row r="52" spans="1:5" x14ac:dyDescent="0.25">
      <c r="A52" s="1" t="s">
        <v>71</v>
      </c>
      <c r="B52" s="1" t="s">
        <v>69</v>
      </c>
      <c r="C52" s="1" t="s">
        <v>59</v>
      </c>
      <c r="D52" s="5">
        <v>58.402239999999999</v>
      </c>
      <c r="E52" s="6">
        <v>5.2562015999999998</v>
      </c>
    </row>
    <row r="53" spans="1:5" x14ac:dyDescent="0.25">
      <c r="A53" s="1" t="s">
        <v>72</v>
      </c>
      <c r="B53" s="1" t="s">
        <v>69</v>
      </c>
      <c r="C53" s="1" t="s">
        <v>22</v>
      </c>
      <c r="D53" s="5">
        <v>58.402239999999999</v>
      </c>
      <c r="E53" s="6">
        <v>5.2562015999999998</v>
      </c>
    </row>
    <row r="54" spans="1:5" x14ac:dyDescent="0.25">
      <c r="A54" s="1" t="s">
        <v>73</v>
      </c>
      <c r="B54" s="1" t="s">
        <v>69</v>
      </c>
      <c r="C54" s="1" t="s">
        <v>24</v>
      </c>
      <c r="D54" s="5">
        <v>58.402239999999999</v>
      </c>
      <c r="E54" s="6">
        <v>5.2562015999999998</v>
      </c>
    </row>
    <row r="55" spans="1:5" x14ac:dyDescent="0.25">
      <c r="A55" s="1" t="s">
        <v>74</v>
      </c>
      <c r="B55" s="1" t="s">
        <v>75</v>
      </c>
      <c r="C55" s="1" t="s">
        <v>7</v>
      </c>
      <c r="D55" s="5">
        <v>3.7346400000000002</v>
      </c>
      <c r="E55" s="6">
        <f>D55*1.16</f>
        <v>4.3321823999999998</v>
      </c>
    </row>
    <row r="56" spans="1:5" x14ac:dyDescent="0.25">
      <c r="A56" s="1" t="s">
        <v>76</v>
      </c>
      <c r="B56" s="1" t="s">
        <v>75</v>
      </c>
      <c r="C56" s="1" t="s">
        <v>9</v>
      </c>
      <c r="D56" s="5">
        <v>4.9660000000000002</v>
      </c>
      <c r="E56" s="6">
        <f t="shared" ref="E56:E58" si="3">D56*1.16</f>
        <v>5.7605599999999999</v>
      </c>
    </row>
    <row r="57" spans="1:5" x14ac:dyDescent="0.25">
      <c r="A57" s="1" t="s">
        <v>77</v>
      </c>
      <c r="B57" s="1" t="s">
        <v>75</v>
      </c>
      <c r="C57" s="1" t="s">
        <v>11</v>
      </c>
      <c r="D57" s="5">
        <v>4.2234400000000001</v>
      </c>
      <c r="E57" s="6">
        <f t="shared" si="3"/>
        <v>4.8991904000000002</v>
      </c>
    </row>
    <row r="58" spans="1:5" x14ac:dyDescent="0.25">
      <c r="A58" s="1" t="s">
        <v>78</v>
      </c>
      <c r="B58" s="1" t="s">
        <v>75</v>
      </c>
      <c r="C58" s="1" t="s">
        <v>13</v>
      </c>
      <c r="D58" s="5">
        <v>4.2234400000000001</v>
      </c>
      <c r="E58" s="6">
        <f t="shared" si="3"/>
        <v>4.8991904000000002</v>
      </c>
    </row>
    <row r="59" spans="1:5" x14ac:dyDescent="0.25">
      <c r="A59" s="1" t="s">
        <v>79</v>
      </c>
      <c r="B59" s="1" t="s">
        <v>80</v>
      </c>
      <c r="C59" s="1" t="s">
        <v>11</v>
      </c>
      <c r="D59" s="5">
        <v>1.56416</v>
      </c>
      <c r="E59" s="6">
        <v>5.7091839999999996</v>
      </c>
    </row>
    <row r="60" spans="1:5" x14ac:dyDescent="0.25">
      <c r="A60" s="1" t="s">
        <v>81</v>
      </c>
      <c r="B60" s="1" t="s">
        <v>80</v>
      </c>
      <c r="C60" s="1" t="s">
        <v>13</v>
      </c>
      <c r="D60" s="5">
        <v>1.56416</v>
      </c>
      <c r="E60" s="6">
        <v>5.7091839999999996</v>
      </c>
    </row>
    <row r="61" spans="1:5" x14ac:dyDescent="0.25">
      <c r="A61" s="1" t="s">
        <v>82</v>
      </c>
      <c r="B61" s="1" t="s">
        <v>80</v>
      </c>
      <c r="C61" s="1" t="s">
        <v>24</v>
      </c>
      <c r="D61" s="5">
        <v>1.56416</v>
      </c>
      <c r="E61" s="6">
        <v>5.7091839999999996</v>
      </c>
    </row>
    <row r="62" spans="1:5" x14ac:dyDescent="0.25">
      <c r="A62" s="1" t="s">
        <v>83</v>
      </c>
      <c r="B62" s="1" t="s">
        <v>84</v>
      </c>
      <c r="C62" s="1" t="s">
        <v>11</v>
      </c>
      <c r="D62" s="5">
        <v>2.3264800000000001</v>
      </c>
      <c r="E62" s="6">
        <v>5.6300816000000005</v>
      </c>
    </row>
    <row r="63" spans="1:5" x14ac:dyDescent="0.25">
      <c r="A63" s="1" t="s">
        <v>85</v>
      </c>
      <c r="B63" s="1" t="s">
        <v>84</v>
      </c>
      <c r="C63" s="1" t="s">
        <v>13</v>
      </c>
      <c r="D63" s="5">
        <v>2.3264800000000001</v>
      </c>
      <c r="E63" s="6">
        <v>5.6300816000000005</v>
      </c>
    </row>
    <row r="64" spans="1:5" x14ac:dyDescent="0.25">
      <c r="A64" s="1" t="s">
        <v>86</v>
      </c>
      <c r="B64" s="1" t="s">
        <v>84</v>
      </c>
      <c r="C64" s="1" t="s">
        <v>24</v>
      </c>
      <c r="D64" s="5">
        <v>2.3264800000000001</v>
      </c>
      <c r="E64" s="6">
        <v>5.6300816000000005</v>
      </c>
    </row>
    <row r="65" spans="1:5" x14ac:dyDescent="0.25">
      <c r="A65" s="1" t="s">
        <v>87</v>
      </c>
      <c r="B65" s="1" t="s">
        <v>88</v>
      </c>
      <c r="C65" s="1" t="s">
        <v>11</v>
      </c>
      <c r="D65" s="5">
        <v>5.7678400000000005</v>
      </c>
      <c r="E65" s="6">
        <f>D65*1.04</f>
        <v>5.998553600000001</v>
      </c>
    </row>
    <row r="66" spans="1:5" x14ac:dyDescent="0.25">
      <c r="A66" s="1" t="s">
        <v>89</v>
      </c>
      <c r="B66" s="1" t="s">
        <v>88</v>
      </c>
      <c r="C66" s="1" t="s">
        <v>13</v>
      </c>
      <c r="D66" s="5">
        <v>5.7678400000000005</v>
      </c>
      <c r="E66" s="6">
        <f t="shared" ref="E66:E67" si="4">D66*1.04</f>
        <v>5.998553600000001</v>
      </c>
    </row>
    <row r="67" spans="1:5" x14ac:dyDescent="0.25">
      <c r="A67" s="1" t="s">
        <v>90</v>
      </c>
      <c r="B67" s="1" t="s">
        <v>88</v>
      </c>
      <c r="C67" s="1" t="s">
        <v>24</v>
      </c>
      <c r="D67" s="5">
        <v>5.7678400000000005</v>
      </c>
      <c r="E67" s="6">
        <f t="shared" si="4"/>
        <v>5.998553600000001</v>
      </c>
    </row>
    <row r="68" spans="1:5" x14ac:dyDescent="0.25">
      <c r="A68" s="1" t="s">
        <v>91</v>
      </c>
      <c r="B68" s="1" t="s">
        <v>92</v>
      </c>
      <c r="C68" s="1" t="s">
        <v>9</v>
      </c>
      <c r="D68" s="5">
        <v>0.72383999999999993</v>
      </c>
      <c r="E68" s="6">
        <f>D68*9.09</f>
        <v>6.5797055999999996</v>
      </c>
    </row>
    <row r="69" spans="1:5" x14ac:dyDescent="0.25">
      <c r="A69" s="1" t="s">
        <v>93</v>
      </c>
      <c r="B69" s="1" t="s">
        <v>92</v>
      </c>
      <c r="C69" s="1" t="s">
        <v>11</v>
      </c>
      <c r="D69" s="5">
        <v>0.64480000000000004</v>
      </c>
      <c r="E69" s="6">
        <f t="shared" ref="E69:E71" si="5">D69*9.09</f>
        <v>5.8612320000000002</v>
      </c>
    </row>
    <row r="70" spans="1:5" x14ac:dyDescent="0.25">
      <c r="A70" s="1" t="s">
        <v>94</v>
      </c>
      <c r="B70" s="1" t="s">
        <v>92</v>
      </c>
      <c r="C70" s="1" t="s">
        <v>13</v>
      </c>
      <c r="D70" s="5">
        <v>0.64480000000000004</v>
      </c>
      <c r="E70" s="6">
        <f t="shared" si="5"/>
        <v>5.8612320000000002</v>
      </c>
    </row>
    <row r="71" spans="1:5" x14ac:dyDescent="0.25">
      <c r="A71" s="1" t="s">
        <v>95</v>
      </c>
      <c r="B71" s="1" t="s">
        <v>92</v>
      </c>
      <c r="C71" s="1" t="s">
        <v>24</v>
      </c>
      <c r="D71" s="5">
        <v>0.64480000000000004</v>
      </c>
      <c r="E71" s="6">
        <f t="shared" si="5"/>
        <v>5.8612320000000002</v>
      </c>
    </row>
    <row r="72" spans="1:5" x14ac:dyDescent="0.25">
      <c r="A72" s="1" t="s">
        <v>96</v>
      </c>
      <c r="B72" s="1" t="s">
        <v>97</v>
      </c>
      <c r="C72" s="1" t="s">
        <v>9</v>
      </c>
      <c r="D72" s="5">
        <v>1.3686400000000001</v>
      </c>
      <c r="E72" s="6">
        <f>D72*4.55</f>
        <v>6.2273120000000004</v>
      </c>
    </row>
    <row r="73" spans="1:5" x14ac:dyDescent="0.25">
      <c r="A73" s="1" t="s">
        <v>98</v>
      </c>
      <c r="B73" s="1" t="s">
        <v>97</v>
      </c>
      <c r="C73" s="1" t="s">
        <v>11</v>
      </c>
      <c r="D73" s="5">
        <v>1.27088</v>
      </c>
      <c r="E73" s="6">
        <f t="shared" ref="E73:E75" si="6">D73*4.55</f>
        <v>5.7825039999999994</v>
      </c>
    </row>
    <row r="74" spans="1:5" x14ac:dyDescent="0.25">
      <c r="A74" s="1" t="s">
        <v>99</v>
      </c>
      <c r="B74" s="1" t="s">
        <v>97</v>
      </c>
      <c r="C74" s="1" t="s">
        <v>13</v>
      </c>
      <c r="D74" s="5">
        <v>1.27088</v>
      </c>
      <c r="E74" s="6">
        <f t="shared" si="6"/>
        <v>5.7825039999999994</v>
      </c>
    </row>
    <row r="75" spans="1:5" x14ac:dyDescent="0.25">
      <c r="A75" s="1" t="s">
        <v>100</v>
      </c>
      <c r="B75" s="1" t="s">
        <v>97</v>
      </c>
      <c r="C75" s="1" t="s">
        <v>24</v>
      </c>
      <c r="D75" s="5">
        <v>1.27088</v>
      </c>
      <c r="E75" s="6">
        <f t="shared" si="6"/>
        <v>5.7825039999999994</v>
      </c>
    </row>
    <row r="76" spans="1:5" x14ac:dyDescent="0.25">
      <c r="A76" s="1" t="s">
        <v>101</v>
      </c>
      <c r="B76" s="1" t="s">
        <v>102</v>
      </c>
      <c r="C76" s="1" t="s">
        <v>11</v>
      </c>
      <c r="D76" s="5">
        <v>57.678400000000003</v>
      </c>
      <c r="E76" s="6">
        <f>D76/10.33</f>
        <v>5.5835818005808324</v>
      </c>
    </row>
    <row r="77" spans="1:5" x14ac:dyDescent="0.25">
      <c r="A77" s="1" t="s">
        <v>103</v>
      </c>
      <c r="B77" s="1" t="s">
        <v>102</v>
      </c>
      <c r="C77" s="1" t="s">
        <v>13</v>
      </c>
      <c r="D77" s="5">
        <v>57.678400000000003</v>
      </c>
      <c r="E77" s="6">
        <f>D77/10.33</f>
        <v>5.5835818005808324</v>
      </c>
    </row>
    <row r="78" spans="1:5" x14ac:dyDescent="0.25">
      <c r="A78" s="1" t="s">
        <v>104</v>
      </c>
      <c r="B78" s="1" t="s">
        <v>105</v>
      </c>
      <c r="C78" s="1" t="s">
        <v>9</v>
      </c>
      <c r="D78" s="5">
        <v>2.81528</v>
      </c>
      <c r="E78" s="6">
        <f>D78*2.33</f>
        <v>6.5596024000000002</v>
      </c>
    </row>
    <row r="79" spans="1:5" x14ac:dyDescent="0.25">
      <c r="A79" s="1" t="s">
        <v>106</v>
      </c>
      <c r="B79" s="1" t="s">
        <v>105</v>
      </c>
      <c r="C79" s="1" t="s">
        <v>11</v>
      </c>
      <c r="D79" s="5">
        <v>2.5615200000000002</v>
      </c>
      <c r="E79" s="6">
        <f t="shared" ref="E79:E81" si="7">D79*2.33</f>
        <v>5.9683416000000005</v>
      </c>
    </row>
    <row r="80" spans="1:5" x14ac:dyDescent="0.25">
      <c r="A80" s="1" t="s">
        <v>107</v>
      </c>
      <c r="B80" s="1" t="s">
        <v>105</v>
      </c>
      <c r="C80" s="1" t="s">
        <v>13</v>
      </c>
      <c r="D80" s="5">
        <v>2.5615200000000002</v>
      </c>
      <c r="E80" s="6">
        <f t="shared" si="7"/>
        <v>5.9683416000000005</v>
      </c>
    </row>
    <row r="81" spans="1:5" x14ac:dyDescent="0.25">
      <c r="A81" s="1" t="s">
        <v>108</v>
      </c>
      <c r="B81" s="1" t="s">
        <v>105</v>
      </c>
      <c r="C81" s="1" t="s">
        <v>24</v>
      </c>
      <c r="D81" s="5">
        <v>2.5615200000000002</v>
      </c>
      <c r="E81" s="6">
        <f t="shared" si="7"/>
        <v>5.9683416000000005</v>
      </c>
    </row>
    <row r="82" spans="1:5" x14ac:dyDescent="0.25">
      <c r="A82" s="1" t="s">
        <v>109</v>
      </c>
      <c r="B82" s="1" t="s">
        <v>110</v>
      </c>
      <c r="C82" s="1" t="s">
        <v>9</v>
      </c>
      <c r="D82" s="5">
        <v>4.1454399999999998</v>
      </c>
      <c r="E82" s="6">
        <f>D82*1.54</f>
        <v>6.3839775999999997</v>
      </c>
    </row>
    <row r="83" spans="1:5" x14ac:dyDescent="0.25">
      <c r="A83" s="1" t="s">
        <v>111</v>
      </c>
      <c r="B83" s="1" t="s">
        <v>110</v>
      </c>
      <c r="C83" s="1" t="s">
        <v>11</v>
      </c>
      <c r="D83" s="5">
        <v>3.77312</v>
      </c>
      <c r="E83" s="6">
        <f t="shared" ref="E83:E85" si="8">D83*1.54</f>
        <v>5.8106048000000001</v>
      </c>
    </row>
    <row r="84" spans="1:5" x14ac:dyDescent="0.25">
      <c r="A84" s="1" t="s">
        <v>112</v>
      </c>
      <c r="B84" s="1" t="s">
        <v>110</v>
      </c>
      <c r="C84" s="1" t="s">
        <v>13</v>
      </c>
      <c r="D84" s="5">
        <v>3.77312</v>
      </c>
      <c r="E84" s="6">
        <f t="shared" si="8"/>
        <v>5.8106048000000001</v>
      </c>
    </row>
    <row r="85" spans="1:5" x14ac:dyDescent="0.25">
      <c r="A85" s="1" t="s">
        <v>113</v>
      </c>
      <c r="B85" s="1" t="s">
        <v>110</v>
      </c>
      <c r="C85" s="1" t="s">
        <v>24</v>
      </c>
      <c r="D85" s="5">
        <v>3.77312</v>
      </c>
      <c r="E85" s="6">
        <f t="shared" si="8"/>
        <v>5.8106048000000001</v>
      </c>
    </row>
    <row r="86" spans="1:5" x14ac:dyDescent="0.25">
      <c r="A86" s="1" t="s">
        <v>114</v>
      </c>
      <c r="B86" s="1" t="s">
        <v>115</v>
      </c>
      <c r="C86" s="1" t="s">
        <v>7</v>
      </c>
      <c r="D86" s="5">
        <v>0.43056</v>
      </c>
      <c r="E86" s="6">
        <f>D86*9.09</f>
        <v>3.9137903999999999</v>
      </c>
    </row>
    <row r="87" spans="1:5" x14ac:dyDescent="0.25">
      <c r="A87" s="1" t="s">
        <v>116</v>
      </c>
      <c r="B87" s="1" t="s">
        <v>115</v>
      </c>
      <c r="C87" s="1" t="s">
        <v>9</v>
      </c>
      <c r="D87" s="5">
        <v>0.66456000000000004</v>
      </c>
      <c r="E87" s="6">
        <f t="shared" ref="E87:E89" si="9">D87*9.09</f>
        <v>6.0408504000000001</v>
      </c>
    </row>
    <row r="88" spans="1:5" x14ac:dyDescent="0.25">
      <c r="A88" s="1" t="s">
        <v>117</v>
      </c>
      <c r="B88" s="1" t="s">
        <v>115</v>
      </c>
      <c r="C88" s="1" t="s">
        <v>11</v>
      </c>
      <c r="D88" s="5">
        <v>0.54703999999999997</v>
      </c>
      <c r="E88" s="6">
        <f t="shared" si="9"/>
        <v>4.9725935999999997</v>
      </c>
    </row>
    <row r="89" spans="1:5" x14ac:dyDescent="0.25">
      <c r="A89" s="1" t="s">
        <v>118</v>
      </c>
      <c r="B89" s="1" t="s">
        <v>115</v>
      </c>
      <c r="C89" s="1" t="s">
        <v>13</v>
      </c>
      <c r="D89" s="5">
        <v>0.54703999999999997</v>
      </c>
      <c r="E89" s="6">
        <f t="shared" si="9"/>
        <v>4.9725935999999997</v>
      </c>
    </row>
    <row r="90" spans="1:5" x14ac:dyDescent="0.25">
      <c r="A90" s="1" t="s">
        <v>119</v>
      </c>
      <c r="B90" s="1" t="s">
        <v>120</v>
      </c>
      <c r="C90" s="1" t="s">
        <v>7</v>
      </c>
      <c r="D90" s="5">
        <v>0.93808000000000002</v>
      </c>
      <c r="E90" s="6">
        <f>D90*4.55</f>
        <v>4.2682640000000003</v>
      </c>
    </row>
    <row r="91" spans="1:5" x14ac:dyDescent="0.25">
      <c r="A91" s="1" t="s">
        <v>121</v>
      </c>
      <c r="B91" s="1" t="s">
        <v>120</v>
      </c>
      <c r="C91" s="1" t="s">
        <v>122</v>
      </c>
      <c r="D91" s="5">
        <v>1.0358400000000001</v>
      </c>
      <c r="E91" s="6">
        <f t="shared" ref="E91:E95" si="10">D91*4.55</f>
        <v>4.7130720000000004</v>
      </c>
    </row>
    <row r="92" spans="1:5" x14ac:dyDescent="0.25">
      <c r="A92" s="1" t="s">
        <v>123</v>
      </c>
      <c r="B92" s="1" t="s">
        <v>120</v>
      </c>
      <c r="C92" s="1" t="s">
        <v>9</v>
      </c>
      <c r="D92" s="5">
        <v>1.27088</v>
      </c>
      <c r="E92" s="6">
        <f t="shared" si="10"/>
        <v>5.7825039999999994</v>
      </c>
    </row>
    <row r="93" spans="1:5" x14ac:dyDescent="0.25">
      <c r="A93" s="1" t="s">
        <v>124</v>
      </c>
      <c r="B93" s="1" t="s">
        <v>120</v>
      </c>
      <c r="C93" s="1" t="s">
        <v>11</v>
      </c>
      <c r="D93" s="5">
        <v>1.0358400000000001</v>
      </c>
      <c r="E93" s="6">
        <f t="shared" si="10"/>
        <v>4.7130720000000004</v>
      </c>
    </row>
    <row r="94" spans="1:5" x14ac:dyDescent="0.25">
      <c r="A94" s="1" t="s">
        <v>125</v>
      </c>
      <c r="B94" s="1" t="s">
        <v>120</v>
      </c>
      <c r="C94" s="1" t="s">
        <v>19</v>
      </c>
      <c r="D94" s="5">
        <v>1.0358400000000001</v>
      </c>
      <c r="E94" s="6">
        <f t="shared" si="10"/>
        <v>4.7130720000000004</v>
      </c>
    </row>
    <row r="95" spans="1:5" x14ac:dyDescent="0.25">
      <c r="A95" s="1" t="s">
        <v>126</v>
      </c>
      <c r="B95" s="1" t="s">
        <v>120</v>
      </c>
      <c r="C95" s="1" t="s">
        <v>13</v>
      </c>
      <c r="D95" s="5">
        <v>1.0358400000000001</v>
      </c>
      <c r="E95" s="6">
        <f t="shared" si="10"/>
        <v>4.7130720000000004</v>
      </c>
    </row>
    <row r="96" spans="1:5" x14ac:dyDescent="0.25">
      <c r="A96" s="1" t="s">
        <v>127</v>
      </c>
      <c r="B96" s="1" t="s">
        <v>128</v>
      </c>
      <c r="C96" s="1" t="s">
        <v>7</v>
      </c>
      <c r="D96" s="5">
        <v>15.19232</v>
      </c>
      <c r="E96" s="6">
        <v>5.1653888000000006</v>
      </c>
    </row>
    <row r="97" spans="1:5" x14ac:dyDescent="0.25">
      <c r="A97" s="1" t="s">
        <v>129</v>
      </c>
      <c r="B97" s="1" t="s">
        <v>128</v>
      </c>
      <c r="C97" s="1" t="s">
        <v>9</v>
      </c>
      <c r="D97" s="5">
        <v>19.33672</v>
      </c>
      <c r="E97" s="6">
        <v>6.5744848000000005</v>
      </c>
    </row>
    <row r="98" spans="1:5" x14ac:dyDescent="0.25">
      <c r="A98" s="1" t="s">
        <v>130</v>
      </c>
      <c r="B98" s="1" t="s">
        <v>128</v>
      </c>
      <c r="C98" s="1" t="s">
        <v>11</v>
      </c>
      <c r="D98" s="5">
        <v>16.619199999999999</v>
      </c>
      <c r="E98" s="6">
        <v>5.6505280000000004</v>
      </c>
    </row>
    <row r="99" spans="1:5" x14ac:dyDescent="0.25">
      <c r="A99" s="1" t="s">
        <v>131</v>
      </c>
      <c r="B99" s="1" t="s">
        <v>128</v>
      </c>
      <c r="C99" s="1" t="s">
        <v>13</v>
      </c>
      <c r="D99" s="5">
        <v>16.619199999999999</v>
      </c>
      <c r="E99" s="6">
        <v>5.6505280000000004</v>
      </c>
    </row>
    <row r="100" spans="1:5" x14ac:dyDescent="0.25">
      <c r="A100" s="1" t="s">
        <v>132</v>
      </c>
      <c r="B100" s="1" t="s">
        <v>128</v>
      </c>
      <c r="C100" s="1" t="s">
        <v>133</v>
      </c>
      <c r="D100" s="5">
        <v>16.619199999999999</v>
      </c>
      <c r="E100" s="6">
        <v>5.6505280000000004</v>
      </c>
    </row>
    <row r="101" spans="1:5" x14ac:dyDescent="0.25">
      <c r="A101" s="1" t="s">
        <v>134</v>
      </c>
      <c r="B101" s="1" t="s">
        <v>135</v>
      </c>
      <c r="C101" s="1" t="s">
        <v>7</v>
      </c>
      <c r="D101" s="5">
        <v>20.256080000000001</v>
      </c>
      <c r="E101" s="6">
        <v>5.0640200000000002</v>
      </c>
    </row>
    <row r="102" spans="1:5" x14ac:dyDescent="0.25">
      <c r="A102" s="1" t="s">
        <v>136</v>
      </c>
      <c r="B102" s="1" t="s">
        <v>135</v>
      </c>
      <c r="C102" s="1" t="s">
        <v>9</v>
      </c>
      <c r="D102" s="5">
        <v>25.84816</v>
      </c>
      <c r="E102" s="6">
        <v>6.46204</v>
      </c>
    </row>
    <row r="103" spans="1:5" x14ac:dyDescent="0.25">
      <c r="A103" s="1" t="s">
        <v>137</v>
      </c>
      <c r="B103" s="1" t="s">
        <v>135</v>
      </c>
      <c r="C103" s="1" t="s">
        <v>11</v>
      </c>
      <c r="D103" s="5">
        <v>22.23104</v>
      </c>
      <c r="E103" s="6">
        <v>5.55776</v>
      </c>
    </row>
    <row r="104" spans="1:5" x14ac:dyDescent="0.25">
      <c r="A104" s="1" t="s">
        <v>138</v>
      </c>
      <c r="B104" s="1" t="s">
        <v>135</v>
      </c>
      <c r="C104" s="1" t="s">
        <v>13</v>
      </c>
      <c r="D104" s="5">
        <v>22.23104</v>
      </c>
      <c r="E104" s="6">
        <v>5.55776</v>
      </c>
    </row>
    <row r="105" spans="1:5" x14ac:dyDescent="0.25">
      <c r="A105" s="1" t="s">
        <v>139</v>
      </c>
      <c r="B105" s="1" t="s">
        <v>135</v>
      </c>
      <c r="C105" s="1" t="s">
        <v>133</v>
      </c>
      <c r="D105" s="5">
        <v>22.23104</v>
      </c>
      <c r="E105" s="6">
        <v>5.55776</v>
      </c>
    </row>
    <row r="106" spans="1:5" x14ac:dyDescent="0.25">
      <c r="A106" s="1" t="s">
        <v>140</v>
      </c>
      <c r="B106" s="1" t="s">
        <v>141</v>
      </c>
      <c r="C106" s="1" t="s">
        <v>7</v>
      </c>
      <c r="D106" s="5">
        <v>11.515920000000001</v>
      </c>
      <c r="E106" s="6">
        <v>5.1821640000000011</v>
      </c>
    </row>
    <row r="107" spans="1:5" x14ac:dyDescent="0.25">
      <c r="A107" s="1" t="s">
        <v>142</v>
      </c>
      <c r="B107" s="1" t="s">
        <v>141</v>
      </c>
      <c r="C107" s="1" t="s">
        <v>9</v>
      </c>
      <c r="D107" s="5">
        <v>14.664</v>
      </c>
      <c r="E107" s="6">
        <v>6.5987999999999998</v>
      </c>
    </row>
    <row r="108" spans="1:5" x14ac:dyDescent="0.25">
      <c r="A108" s="1" t="s">
        <v>143</v>
      </c>
      <c r="B108" s="1" t="s">
        <v>141</v>
      </c>
      <c r="C108" s="1" t="s">
        <v>11</v>
      </c>
      <c r="D108" s="5">
        <v>12.846080000000001</v>
      </c>
      <c r="E108" s="6">
        <v>5.7807360000000001</v>
      </c>
    </row>
    <row r="109" spans="1:5" x14ac:dyDescent="0.25">
      <c r="A109" s="1" t="s">
        <v>144</v>
      </c>
      <c r="B109" s="1" t="s">
        <v>141</v>
      </c>
      <c r="C109" s="1" t="s">
        <v>13</v>
      </c>
      <c r="D109" s="5">
        <v>12.846080000000001</v>
      </c>
      <c r="E109" s="6">
        <v>5.7807360000000001</v>
      </c>
    </row>
    <row r="110" spans="1:5" x14ac:dyDescent="0.25">
      <c r="A110" s="1" t="s">
        <v>145</v>
      </c>
      <c r="B110" s="1" t="s">
        <v>141</v>
      </c>
      <c r="C110" s="1" t="s">
        <v>133</v>
      </c>
      <c r="D110" s="5">
        <v>12.846080000000001</v>
      </c>
      <c r="E110" s="6">
        <v>5.7807360000000001</v>
      </c>
    </row>
    <row r="111" spans="1:5" x14ac:dyDescent="0.25">
      <c r="A111" s="1" t="s">
        <v>146</v>
      </c>
      <c r="B111" s="1" t="s">
        <v>147</v>
      </c>
      <c r="C111" s="1" t="s">
        <v>11</v>
      </c>
      <c r="D111" s="5">
        <v>23.051600000000001</v>
      </c>
      <c r="E111" s="6">
        <v>7.6070280000000006</v>
      </c>
    </row>
    <row r="112" spans="1:5" x14ac:dyDescent="0.25">
      <c r="A112" s="1" t="s">
        <v>148</v>
      </c>
      <c r="B112" s="1" t="s">
        <v>147</v>
      </c>
      <c r="C112" s="1" t="s">
        <v>13</v>
      </c>
      <c r="D112" s="5">
        <v>23.051600000000001</v>
      </c>
      <c r="E112" s="6">
        <v>7.6070280000000006</v>
      </c>
    </row>
    <row r="113" spans="1:5" x14ac:dyDescent="0.25">
      <c r="A113" s="1" t="s">
        <v>149</v>
      </c>
      <c r="B113" s="1" t="s">
        <v>147</v>
      </c>
      <c r="C113" s="1" t="s">
        <v>133</v>
      </c>
      <c r="D113" s="5">
        <v>23.051600000000001</v>
      </c>
      <c r="E113" s="6">
        <v>7.6070280000000006</v>
      </c>
    </row>
    <row r="114" spans="1:5" x14ac:dyDescent="0.25">
      <c r="A114" s="1" t="s">
        <v>150</v>
      </c>
      <c r="B114" s="1" t="s">
        <v>147</v>
      </c>
      <c r="C114" s="1" t="s">
        <v>24</v>
      </c>
      <c r="D114" s="5">
        <v>23.051600000000001</v>
      </c>
      <c r="E114" s="6">
        <v>7.6070280000000006</v>
      </c>
    </row>
    <row r="115" spans="1:5" x14ac:dyDescent="0.25">
      <c r="A115" s="1" t="s">
        <v>151</v>
      </c>
      <c r="B115" s="1" t="s">
        <v>147</v>
      </c>
      <c r="C115" s="1" t="s">
        <v>26</v>
      </c>
      <c r="D115" s="5">
        <v>23.501919999999998</v>
      </c>
      <c r="E115" s="6">
        <v>7.7556335999999995</v>
      </c>
    </row>
    <row r="116" spans="1:5" x14ac:dyDescent="0.25">
      <c r="A116" s="1" t="s">
        <v>152</v>
      </c>
      <c r="B116" s="1" t="s">
        <v>153</v>
      </c>
      <c r="C116" s="1" t="s">
        <v>11</v>
      </c>
      <c r="D116" s="5">
        <v>22.562799999999999</v>
      </c>
      <c r="E116" s="6">
        <v>7.4457240000000002</v>
      </c>
    </row>
    <row r="117" spans="1:5" x14ac:dyDescent="0.25">
      <c r="A117" s="1" t="s">
        <v>154</v>
      </c>
      <c r="B117" s="1" t="s">
        <v>153</v>
      </c>
      <c r="C117" s="1" t="s">
        <v>13</v>
      </c>
      <c r="D117" s="5">
        <v>22.562799999999999</v>
      </c>
      <c r="E117" s="6">
        <v>7.4457240000000002</v>
      </c>
    </row>
    <row r="118" spans="1:5" x14ac:dyDescent="0.25">
      <c r="A118" s="1" t="s">
        <v>155</v>
      </c>
      <c r="B118" s="1" t="s">
        <v>153</v>
      </c>
      <c r="C118" s="1" t="s">
        <v>24</v>
      </c>
      <c r="D118" s="5">
        <v>22.562799999999999</v>
      </c>
      <c r="E118" s="6">
        <v>7.4457240000000002</v>
      </c>
    </row>
    <row r="119" spans="1:5" x14ac:dyDescent="0.25">
      <c r="A119" s="1" t="s">
        <v>156</v>
      </c>
      <c r="B119" s="1" t="s">
        <v>153</v>
      </c>
      <c r="C119" s="1" t="s">
        <v>26</v>
      </c>
      <c r="D119" s="5">
        <v>23.873199999999997</v>
      </c>
      <c r="E119" s="6">
        <v>7.8781559999999997</v>
      </c>
    </row>
    <row r="120" spans="1:5" x14ac:dyDescent="0.25">
      <c r="A120" s="1" t="s">
        <v>157</v>
      </c>
      <c r="B120" s="1" t="s">
        <v>158</v>
      </c>
      <c r="C120" s="1" t="s">
        <v>11</v>
      </c>
      <c r="D120" s="5">
        <v>13.82368</v>
      </c>
      <c r="E120" s="6">
        <v>6.9118399999999998</v>
      </c>
    </row>
    <row r="121" spans="1:5" x14ac:dyDescent="0.25">
      <c r="A121" s="1" t="s">
        <v>159</v>
      </c>
      <c r="B121" s="1" t="s">
        <v>158</v>
      </c>
      <c r="C121" s="1" t="s">
        <v>13</v>
      </c>
      <c r="D121" s="5">
        <v>13.82368</v>
      </c>
      <c r="E121" s="6">
        <v>6.9118399999999998</v>
      </c>
    </row>
    <row r="122" spans="1:5" x14ac:dyDescent="0.25">
      <c r="A122" s="1" t="s">
        <v>160</v>
      </c>
      <c r="B122" s="1" t="s">
        <v>158</v>
      </c>
      <c r="C122" s="1" t="s">
        <v>24</v>
      </c>
      <c r="D122" s="5">
        <v>13.82368</v>
      </c>
      <c r="E122" s="6">
        <v>6.9118399999999998</v>
      </c>
    </row>
    <row r="123" spans="1:5" x14ac:dyDescent="0.25">
      <c r="A123" s="1" t="s">
        <v>161</v>
      </c>
      <c r="B123" s="1" t="s">
        <v>162</v>
      </c>
      <c r="C123" s="1" t="s">
        <v>11</v>
      </c>
      <c r="D123" s="5">
        <v>9.2092000000000009</v>
      </c>
      <c r="E123" s="6">
        <v>6.9069000000000003</v>
      </c>
    </row>
    <row r="124" spans="1:5" x14ac:dyDescent="0.25">
      <c r="A124" s="1" t="s">
        <v>163</v>
      </c>
      <c r="B124" s="1" t="s">
        <v>162</v>
      </c>
      <c r="C124" s="1" t="s">
        <v>13</v>
      </c>
      <c r="D124" s="5">
        <v>9.2092000000000009</v>
      </c>
      <c r="E124" s="6">
        <v>6.9069000000000003</v>
      </c>
    </row>
    <row r="125" spans="1:5" x14ac:dyDescent="0.25">
      <c r="A125" s="1" t="s">
        <v>164</v>
      </c>
      <c r="B125" s="1" t="s">
        <v>162</v>
      </c>
      <c r="C125" s="1" t="s">
        <v>24</v>
      </c>
      <c r="D125" s="5">
        <v>9.2092000000000009</v>
      </c>
      <c r="E125" s="6">
        <v>6.9069000000000003</v>
      </c>
    </row>
    <row r="126" spans="1:5" x14ac:dyDescent="0.25">
      <c r="A126" s="1" t="s">
        <v>165</v>
      </c>
      <c r="B126" s="1" t="s">
        <v>166</v>
      </c>
      <c r="C126" s="1" t="s">
        <v>11</v>
      </c>
      <c r="D126" s="5">
        <v>13.5304</v>
      </c>
      <c r="E126" s="6">
        <v>6.7652000000000001</v>
      </c>
    </row>
    <row r="127" spans="1:5" x14ac:dyDescent="0.25">
      <c r="A127" s="1" t="s">
        <v>167</v>
      </c>
      <c r="B127" s="1" t="s">
        <v>166</v>
      </c>
      <c r="C127" s="1" t="s">
        <v>13</v>
      </c>
      <c r="D127" s="5">
        <v>13.5304</v>
      </c>
      <c r="E127" s="6">
        <v>6.7652000000000001</v>
      </c>
    </row>
    <row r="128" spans="1:5" x14ac:dyDescent="0.25">
      <c r="A128" s="1" t="s">
        <v>168</v>
      </c>
      <c r="B128" s="1" t="s">
        <v>166</v>
      </c>
      <c r="C128" s="1" t="s">
        <v>24</v>
      </c>
      <c r="D128" s="5">
        <v>13.5304</v>
      </c>
      <c r="E128" s="6">
        <v>6.7652000000000001</v>
      </c>
    </row>
    <row r="129" spans="1:5" x14ac:dyDescent="0.25">
      <c r="A129" s="1" t="s">
        <v>169</v>
      </c>
      <c r="B129" s="1" t="s">
        <v>170</v>
      </c>
      <c r="C129" s="1" t="s">
        <v>11</v>
      </c>
      <c r="D129" s="5">
        <v>9.0334400000000006</v>
      </c>
      <c r="E129" s="6">
        <v>6.7750800000000009</v>
      </c>
    </row>
    <row r="130" spans="1:5" x14ac:dyDescent="0.25">
      <c r="A130" s="1" t="s">
        <v>171</v>
      </c>
      <c r="B130" s="1" t="s">
        <v>170</v>
      </c>
      <c r="C130" s="1" t="s">
        <v>13</v>
      </c>
      <c r="D130" s="5">
        <v>9.0334400000000006</v>
      </c>
      <c r="E130" s="6">
        <v>6.7750800000000009</v>
      </c>
    </row>
    <row r="131" spans="1:5" x14ac:dyDescent="0.25">
      <c r="A131" s="1" t="s">
        <v>172</v>
      </c>
      <c r="B131" s="1" t="s">
        <v>170</v>
      </c>
      <c r="C131" s="1" t="s">
        <v>24</v>
      </c>
      <c r="D131" s="5">
        <v>9.0334400000000006</v>
      </c>
      <c r="E131" s="6">
        <v>6.7750800000000009</v>
      </c>
    </row>
    <row r="132" spans="1:5" x14ac:dyDescent="0.25">
      <c r="A132" s="1" t="s">
        <v>173</v>
      </c>
      <c r="B132" s="1" t="s">
        <v>174</v>
      </c>
      <c r="C132" s="1" t="s">
        <v>11</v>
      </c>
      <c r="D132" s="5">
        <v>4.4574399999999992</v>
      </c>
      <c r="E132" s="6">
        <v>6.7753087999999986</v>
      </c>
    </row>
    <row r="133" spans="1:5" x14ac:dyDescent="0.25">
      <c r="A133" s="1" t="s">
        <v>175</v>
      </c>
      <c r="B133" s="1" t="s">
        <v>174</v>
      </c>
      <c r="C133" s="1" t="s">
        <v>13</v>
      </c>
      <c r="D133" s="5">
        <v>4.4574399999999992</v>
      </c>
      <c r="E133" s="6">
        <v>6.7753087999999986</v>
      </c>
    </row>
    <row r="134" spans="1:5" x14ac:dyDescent="0.25">
      <c r="A134" s="1" t="s">
        <v>176</v>
      </c>
      <c r="B134" s="1" t="s">
        <v>174</v>
      </c>
      <c r="C134" s="1" t="s">
        <v>24</v>
      </c>
      <c r="D134" s="5">
        <v>4.4574399999999992</v>
      </c>
      <c r="E134" s="6">
        <v>6.7753087999999986</v>
      </c>
    </row>
    <row r="135" spans="1:5" x14ac:dyDescent="0.25">
      <c r="A135" s="1" t="s">
        <v>177</v>
      </c>
      <c r="B135" s="1" t="s">
        <v>178</v>
      </c>
      <c r="C135" s="1" t="s">
        <v>11</v>
      </c>
      <c r="D135" s="5">
        <v>2.3264800000000001</v>
      </c>
      <c r="E135" s="6">
        <v>6.7467920000000001</v>
      </c>
    </row>
    <row r="136" spans="1:5" x14ac:dyDescent="0.25">
      <c r="A136" s="1" t="s">
        <v>179</v>
      </c>
      <c r="B136" s="1" t="s">
        <v>178</v>
      </c>
      <c r="C136" s="1" t="s">
        <v>13</v>
      </c>
      <c r="D136" s="5">
        <v>2.3264800000000001</v>
      </c>
      <c r="E136" s="6">
        <v>6.7467920000000001</v>
      </c>
    </row>
    <row r="137" spans="1:5" x14ac:dyDescent="0.25">
      <c r="A137" s="1" t="s">
        <v>180</v>
      </c>
      <c r="B137" s="1" t="s">
        <v>178</v>
      </c>
      <c r="C137" s="1" t="s">
        <v>24</v>
      </c>
      <c r="D137" s="5">
        <v>2.3264800000000001</v>
      </c>
      <c r="E137" s="6">
        <v>6.7467920000000001</v>
      </c>
    </row>
    <row r="138" spans="1:5" x14ac:dyDescent="0.25">
      <c r="A138" s="1" t="s">
        <v>181</v>
      </c>
      <c r="B138" s="1" t="s">
        <v>182</v>
      </c>
      <c r="C138" s="1" t="s">
        <v>11</v>
      </c>
      <c r="D138" s="5">
        <v>82.998239999999996</v>
      </c>
      <c r="E138" s="6">
        <v>6.9162433391999993</v>
      </c>
    </row>
    <row r="139" spans="1:5" x14ac:dyDescent="0.25">
      <c r="A139" s="1" t="s">
        <v>183</v>
      </c>
      <c r="B139" s="1" t="s">
        <v>182</v>
      </c>
      <c r="C139" s="1" t="s">
        <v>13</v>
      </c>
      <c r="D139" s="5">
        <v>82.998239999999996</v>
      </c>
      <c r="E139" s="6">
        <v>6.9162433391999993</v>
      </c>
    </row>
    <row r="140" spans="1:5" x14ac:dyDescent="0.25">
      <c r="A140" s="1" t="s">
        <v>184</v>
      </c>
      <c r="B140" s="1" t="s">
        <v>182</v>
      </c>
      <c r="C140" s="1" t="s">
        <v>133</v>
      </c>
      <c r="D140" s="5">
        <v>82.998239999999996</v>
      </c>
      <c r="E140" s="6">
        <v>6.9162433391999993</v>
      </c>
    </row>
    <row r="141" spans="1:5" x14ac:dyDescent="0.25">
      <c r="A141" s="1" t="s">
        <v>185</v>
      </c>
      <c r="B141" s="1" t="s">
        <v>182</v>
      </c>
      <c r="C141" s="1" t="s">
        <v>24</v>
      </c>
      <c r="D141" s="5">
        <v>82.998239999999996</v>
      </c>
      <c r="E141" s="6">
        <v>6.9162433391999993</v>
      </c>
    </row>
    <row r="142" spans="1:5" x14ac:dyDescent="0.25">
      <c r="A142" s="1" t="s">
        <v>186</v>
      </c>
      <c r="B142" s="1" t="s">
        <v>182</v>
      </c>
      <c r="C142" s="1" t="s">
        <v>26</v>
      </c>
      <c r="D142" s="5">
        <v>85.2072</v>
      </c>
      <c r="E142" s="6">
        <v>7.1003159760000001</v>
      </c>
    </row>
    <row r="143" spans="1:5" x14ac:dyDescent="0.25">
      <c r="A143" s="1" t="s">
        <v>187</v>
      </c>
      <c r="B143" s="1" t="s">
        <v>188</v>
      </c>
      <c r="C143" s="1" t="s">
        <v>11</v>
      </c>
      <c r="D143" s="5">
        <v>81.375839999999997</v>
      </c>
      <c r="E143" s="6">
        <v>6.7810487471999998</v>
      </c>
    </row>
    <row r="144" spans="1:5" x14ac:dyDescent="0.25">
      <c r="A144" s="1" t="s">
        <v>189</v>
      </c>
      <c r="B144" s="1" t="s">
        <v>188</v>
      </c>
      <c r="C144" s="1" t="s">
        <v>13</v>
      </c>
      <c r="D144" s="5">
        <v>81.375839999999997</v>
      </c>
      <c r="E144" s="6">
        <v>6.7810487471999998</v>
      </c>
    </row>
    <row r="145" spans="1:5" x14ac:dyDescent="0.25">
      <c r="A145" s="1" t="s">
        <v>190</v>
      </c>
      <c r="B145" s="1" t="s">
        <v>188</v>
      </c>
      <c r="C145" s="1" t="s">
        <v>26</v>
      </c>
      <c r="D145" s="5">
        <v>86.009039999999999</v>
      </c>
      <c r="E145" s="6">
        <v>7.1671333032</v>
      </c>
    </row>
    <row r="146" spans="1:5" x14ac:dyDescent="0.25">
      <c r="A146" s="1" t="s">
        <v>191</v>
      </c>
      <c r="B146" s="1" t="s">
        <v>192</v>
      </c>
      <c r="C146" s="1" t="s">
        <v>11</v>
      </c>
      <c r="D146" s="5">
        <v>4.5364800000000001</v>
      </c>
      <c r="E146" s="6">
        <v>6.8954496000000001</v>
      </c>
    </row>
    <row r="147" spans="1:5" x14ac:dyDescent="0.25">
      <c r="A147" s="1" t="s">
        <v>193</v>
      </c>
      <c r="B147" s="1" t="s">
        <v>192</v>
      </c>
      <c r="C147" s="1" t="s">
        <v>13</v>
      </c>
      <c r="D147" s="5">
        <v>4.5364800000000001</v>
      </c>
      <c r="E147" s="6">
        <v>6.8954496000000001</v>
      </c>
    </row>
    <row r="148" spans="1:5" x14ac:dyDescent="0.25">
      <c r="A148" s="1" t="s">
        <v>194</v>
      </c>
      <c r="B148" s="1" t="s">
        <v>192</v>
      </c>
      <c r="C148" s="1" t="s">
        <v>24</v>
      </c>
      <c r="D148" s="5">
        <v>4.5364800000000001</v>
      </c>
      <c r="E148" s="6">
        <v>6.8954496000000001</v>
      </c>
    </row>
    <row r="149" spans="1:5" x14ac:dyDescent="0.25">
      <c r="A149" s="1" t="s">
        <v>195</v>
      </c>
      <c r="B149" s="1" t="s">
        <v>196</v>
      </c>
      <c r="C149" s="1" t="s">
        <v>11</v>
      </c>
      <c r="D149" s="5">
        <v>2.3660000000000001</v>
      </c>
      <c r="E149" s="6">
        <v>6.8613999999999997</v>
      </c>
    </row>
    <row r="150" spans="1:5" x14ac:dyDescent="0.25">
      <c r="A150" s="1" t="s">
        <v>197</v>
      </c>
      <c r="B150" s="1" t="s">
        <v>196</v>
      </c>
      <c r="C150" s="1" t="s">
        <v>13</v>
      </c>
      <c r="D150" s="5">
        <v>2.3660000000000001</v>
      </c>
      <c r="E150" s="6">
        <v>6.8613999999999997</v>
      </c>
    </row>
    <row r="151" spans="1:5" x14ac:dyDescent="0.25">
      <c r="A151" s="1" t="s">
        <v>198</v>
      </c>
      <c r="B151" s="1" t="s">
        <v>196</v>
      </c>
      <c r="C151" s="1" t="s">
        <v>24</v>
      </c>
      <c r="D151" s="5">
        <v>2.3660000000000001</v>
      </c>
      <c r="E151" s="6">
        <v>6.8613999999999997</v>
      </c>
    </row>
    <row r="152" spans="1:5" x14ac:dyDescent="0.25">
      <c r="A152" s="1" t="s">
        <v>199</v>
      </c>
      <c r="B152" s="1" t="s">
        <v>200</v>
      </c>
      <c r="C152" s="1" t="s">
        <v>7</v>
      </c>
      <c r="D152" s="5">
        <v>32.007039999999996</v>
      </c>
      <c r="E152" s="6">
        <v>7.0415487999999993</v>
      </c>
    </row>
    <row r="153" spans="1:5" x14ac:dyDescent="0.25">
      <c r="A153" s="1" t="s">
        <v>201</v>
      </c>
      <c r="B153" s="1" t="s">
        <v>200</v>
      </c>
      <c r="C153" s="1" t="s">
        <v>9</v>
      </c>
      <c r="D153" s="5">
        <v>37.813360000000003</v>
      </c>
      <c r="E153" s="6">
        <v>8.3189392000000009</v>
      </c>
    </row>
    <row r="154" spans="1:5" x14ac:dyDescent="0.25">
      <c r="A154" s="1" t="s">
        <v>202</v>
      </c>
      <c r="B154" s="1" t="s">
        <v>200</v>
      </c>
      <c r="C154" s="1" t="s">
        <v>11</v>
      </c>
      <c r="D154" s="5">
        <v>33.844720000000002</v>
      </c>
      <c r="E154" s="6">
        <v>7.4458384000000004</v>
      </c>
    </row>
    <row r="155" spans="1:5" x14ac:dyDescent="0.25">
      <c r="A155" s="1" t="s">
        <v>203</v>
      </c>
      <c r="B155" s="1" t="s">
        <v>200</v>
      </c>
      <c r="C155" s="1" t="s">
        <v>13</v>
      </c>
      <c r="D155" s="5">
        <v>33.844720000000002</v>
      </c>
      <c r="E155" s="6">
        <v>7.4458384000000004</v>
      </c>
    </row>
    <row r="156" spans="1:5" x14ac:dyDescent="0.25">
      <c r="A156" s="1" t="s">
        <v>204</v>
      </c>
      <c r="B156" s="1" t="s">
        <v>200</v>
      </c>
      <c r="C156" s="1" t="s">
        <v>26</v>
      </c>
      <c r="D156" s="5">
        <v>36.895040000000002</v>
      </c>
      <c r="E156" s="6">
        <v>8.1169088000000009</v>
      </c>
    </row>
    <row r="157" spans="1:5" x14ac:dyDescent="0.25">
      <c r="A157" s="1" t="s">
        <v>205</v>
      </c>
      <c r="B157" s="1" t="s">
        <v>206</v>
      </c>
      <c r="C157" s="1" t="s">
        <v>11</v>
      </c>
      <c r="D157" s="5">
        <v>47.198320000000002</v>
      </c>
      <c r="E157" s="6">
        <f>D157/10.33</f>
        <v>4.5690532429816075</v>
      </c>
    </row>
    <row r="158" spans="1:5" x14ac:dyDescent="0.25">
      <c r="A158" s="1" t="s">
        <v>207</v>
      </c>
      <c r="B158" s="1" t="s">
        <v>206</v>
      </c>
      <c r="C158" s="1" t="s">
        <v>13</v>
      </c>
      <c r="D158" s="5">
        <v>47.198320000000002</v>
      </c>
      <c r="E158" s="6">
        <f>D158/10.33</f>
        <v>4.5690532429816075</v>
      </c>
    </row>
    <row r="159" spans="1:5" x14ac:dyDescent="0.25">
      <c r="A159" s="1" t="s">
        <v>208</v>
      </c>
      <c r="B159" s="1" t="s">
        <v>209</v>
      </c>
      <c r="C159" s="1" t="s">
        <v>11</v>
      </c>
      <c r="D159" s="5">
        <v>5.8260800000000001</v>
      </c>
      <c r="E159" s="6">
        <v>7.4573824000000002</v>
      </c>
    </row>
    <row r="160" spans="1:5" x14ac:dyDescent="0.25">
      <c r="A160" s="1" t="s">
        <v>210</v>
      </c>
      <c r="B160" s="1" t="s">
        <v>209</v>
      </c>
      <c r="C160" s="1" t="s">
        <v>13</v>
      </c>
      <c r="D160" s="5">
        <v>5.8260800000000001</v>
      </c>
      <c r="E160" s="6">
        <v>7.4573824000000002</v>
      </c>
    </row>
    <row r="161" spans="1:5" x14ac:dyDescent="0.25">
      <c r="A161" s="1" t="s">
        <v>211</v>
      </c>
      <c r="B161" s="1" t="s">
        <v>212</v>
      </c>
      <c r="C161" s="1" t="s">
        <v>11</v>
      </c>
      <c r="D161" s="5">
        <v>8.8181599999999989</v>
      </c>
      <c r="E161" s="6">
        <v>7.4954359999999989</v>
      </c>
    </row>
    <row r="162" spans="1:5" x14ac:dyDescent="0.25">
      <c r="A162" s="1" t="s">
        <v>213</v>
      </c>
      <c r="B162" s="1" t="s">
        <v>212</v>
      </c>
      <c r="C162" s="1" t="s">
        <v>13</v>
      </c>
      <c r="D162" s="5">
        <v>8.8181599999999989</v>
      </c>
      <c r="E162" s="6">
        <v>7.4954359999999989</v>
      </c>
    </row>
    <row r="163" spans="1:5" x14ac:dyDescent="0.25">
      <c r="A163" s="1" t="s">
        <v>214</v>
      </c>
      <c r="B163" s="1" t="s">
        <v>215</v>
      </c>
      <c r="C163" s="1" t="s">
        <v>11</v>
      </c>
      <c r="D163" s="5">
        <v>3.85216</v>
      </c>
      <c r="E163" s="6">
        <v>7.3961471999999997</v>
      </c>
    </row>
    <row r="164" spans="1:5" x14ac:dyDescent="0.25">
      <c r="A164" s="1" t="s">
        <v>216</v>
      </c>
      <c r="B164" s="1" t="s">
        <v>215</v>
      </c>
      <c r="C164" s="1" t="s">
        <v>13</v>
      </c>
      <c r="D164" s="5">
        <v>3.85216</v>
      </c>
      <c r="E164" s="6">
        <v>7.3961471999999997</v>
      </c>
    </row>
    <row r="165" spans="1:5" x14ac:dyDescent="0.25">
      <c r="A165" s="1" t="s">
        <v>217</v>
      </c>
      <c r="B165" s="1" t="s">
        <v>218</v>
      </c>
      <c r="C165" s="1" t="s">
        <v>11</v>
      </c>
      <c r="D165" s="5">
        <v>5.8260800000000001</v>
      </c>
      <c r="E165" s="6">
        <v>7.5739040000000006</v>
      </c>
    </row>
    <row r="166" spans="1:5" x14ac:dyDescent="0.25">
      <c r="A166" s="1" t="s">
        <v>219</v>
      </c>
      <c r="B166" s="1" t="s">
        <v>218</v>
      </c>
      <c r="C166" s="1" t="s">
        <v>13</v>
      </c>
      <c r="D166" s="5">
        <v>5.8260800000000001</v>
      </c>
      <c r="E166" s="6">
        <v>7.5739040000000006</v>
      </c>
    </row>
    <row r="167" spans="1:5" x14ac:dyDescent="0.25">
      <c r="A167" s="1" t="s">
        <v>220</v>
      </c>
      <c r="B167" s="1" t="s">
        <v>221</v>
      </c>
      <c r="C167" s="1" t="s">
        <v>11</v>
      </c>
      <c r="D167" s="5">
        <v>8.8181599999999989</v>
      </c>
      <c r="E167" s="6">
        <v>7.4954359999999989</v>
      </c>
    </row>
    <row r="168" spans="1:5" x14ac:dyDescent="0.25">
      <c r="A168" s="1" t="s">
        <v>222</v>
      </c>
      <c r="B168" s="1" t="s">
        <v>221</v>
      </c>
      <c r="C168" s="1" t="s">
        <v>13</v>
      </c>
      <c r="D168" s="5">
        <v>8.8181599999999989</v>
      </c>
      <c r="E168" s="6">
        <v>7.4954359999999989</v>
      </c>
    </row>
    <row r="169" spans="1:5" x14ac:dyDescent="0.25">
      <c r="A169" s="1" t="s">
        <v>223</v>
      </c>
      <c r="B169" s="1" t="s">
        <v>224</v>
      </c>
      <c r="C169" s="1" t="s">
        <v>11</v>
      </c>
      <c r="D169" s="5">
        <v>3.85216</v>
      </c>
      <c r="E169" s="6">
        <v>7.5502336000000003</v>
      </c>
    </row>
    <row r="170" spans="1:5" x14ac:dyDescent="0.25">
      <c r="A170" s="1" t="s">
        <v>225</v>
      </c>
      <c r="B170" s="1" t="s">
        <v>224</v>
      </c>
      <c r="C170" s="1" t="s">
        <v>13</v>
      </c>
      <c r="D170" s="5">
        <v>3.85216</v>
      </c>
      <c r="E170" s="6">
        <v>7.5502336000000003</v>
      </c>
    </row>
    <row r="171" spans="1:5" x14ac:dyDescent="0.25">
      <c r="A171" s="1" t="s">
        <v>226</v>
      </c>
      <c r="B171" s="1" t="s">
        <v>227</v>
      </c>
      <c r="C171" s="1" t="s">
        <v>9</v>
      </c>
      <c r="D171" s="5">
        <v>2.0331999999999999</v>
      </c>
      <c r="E171" s="6">
        <v>7.8684839999999996</v>
      </c>
    </row>
    <row r="172" spans="1:5" x14ac:dyDescent="0.25">
      <c r="A172" s="1" t="s">
        <v>228</v>
      </c>
      <c r="B172" s="1" t="s">
        <v>227</v>
      </c>
      <c r="C172" s="1" t="s">
        <v>11</v>
      </c>
      <c r="D172" s="5">
        <v>1.8772</v>
      </c>
      <c r="E172" s="6">
        <v>7.2647640000000004</v>
      </c>
    </row>
    <row r="173" spans="1:5" x14ac:dyDescent="0.25">
      <c r="A173" s="1" t="s">
        <v>229</v>
      </c>
      <c r="B173" s="1" t="s">
        <v>227</v>
      </c>
      <c r="C173" s="1" t="s">
        <v>13</v>
      </c>
      <c r="D173" s="5">
        <v>1.8772</v>
      </c>
      <c r="E173" s="6">
        <v>7.2647640000000004</v>
      </c>
    </row>
    <row r="174" spans="1:5" x14ac:dyDescent="0.25">
      <c r="A174" s="1" t="s">
        <v>230</v>
      </c>
      <c r="B174" s="1" t="s">
        <v>231</v>
      </c>
      <c r="C174" s="1" t="s">
        <v>9</v>
      </c>
      <c r="D174" s="5">
        <v>2.0331999999999999</v>
      </c>
      <c r="E174" s="6">
        <v>7.8684839999999996</v>
      </c>
    </row>
    <row r="175" spans="1:5" x14ac:dyDescent="0.25">
      <c r="A175" s="1" t="s">
        <v>232</v>
      </c>
      <c r="B175" s="1" t="s">
        <v>231</v>
      </c>
      <c r="C175" s="1" t="s">
        <v>11</v>
      </c>
      <c r="D175" s="5">
        <v>1.8772</v>
      </c>
      <c r="E175" s="6">
        <v>7.2647640000000004</v>
      </c>
    </row>
    <row r="176" spans="1:5" x14ac:dyDescent="0.25">
      <c r="A176" s="1" t="s">
        <v>233</v>
      </c>
      <c r="B176" s="1" t="s">
        <v>231</v>
      </c>
      <c r="C176" s="1" t="s">
        <v>13</v>
      </c>
      <c r="D176" s="5">
        <v>1.8772</v>
      </c>
      <c r="E176" s="6">
        <v>7.2647640000000004</v>
      </c>
    </row>
    <row r="177" spans="1:5" x14ac:dyDescent="0.25">
      <c r="A177" s="1" t="s">
        <v>234</v>
      </c>
      <c r="B177" s="1" t="s">
        <v>235</v>
      </c>
      <c r="C177" s="1" t="s">
        <v>9</v>
      </c>
      <c r="D177" s="5">
        <v>3.8324000000000003</v>
      </c>
      <c r="E177" s="6">
        <v>7.6648000000000005</v>
      </c>
    </row>
    <row r="178" spans="1:5" x14ac:dyDescent="0.25">
      <c r="A178" s="1" t="s">
        <v>236</v>
      </c>
      <c r="B178" s="1" t="s">
        <v>235</v>
      </c>
      <c r="C178" s="1" t="s">
        <v>11</v>
      </c>
      <c r="D178" s="5">
        <v>3.1480800000000002</v>
      </c>
      <c r="E178" s="6">
        <v>6.2961600000000004</v>
      </c>
    </row>
    <row r="179" spans="1:5" x14ac:dyDescent="0.25">
      <c r="A179" s="1" t="s">
        <v>237</v>
      </c>
      <c r="B179" s="1" t="s">
        <v>235</v>
      </c>
      <c r="C179" s="1" t="s">
        <v>13</v>
      </c>
      <c r="D179" s="5">
        <v>3.1480800000000002</v>
      </c>
      <c r="E179" s="6">
        <v>6.2961600000000004</v>
      </c>
    </row>
    <row r="180" spans="1:5" x14ac:dyDescent="0.25">
      <c r="A180" s="1" t="s">
        <v>238</v>
      </c>
      <c r="B180" s="1" t="s">
        <v>239</v>
      </c>
      <c r="C180" s="1" t="s">
        <v>7</v>
      </c>
      <c r="D180" s="5">
        <v>1.85744</v>
      </c>
      <c r="E180" s="6">
        <f>D180*2.33</f>
        <v>4.3278352</v>
      </c>
    </row>
    <row r="181" spans="1:5" x14ac:dyDescent="0.25">
      <c r="A181" s="1" t="s">
        <v>240</v>
      </c>
      <c r="B181" s="1" t="s">
        <v>239</v>
      </c>
      <c r="C181" s="1" t="s">
        <v>9</v>
      </c>
      <c r="D181" s="5">
        <v>2.4835199999999999</v>
      </c>
      <c r="E181" s="6">
        <f t="shared" ref="E181:E184" si="11">D181*2.33</f>
        <v>5.7866016</v>
      </c>
    </row>
    <row r="182" spans="1:5" x14ac:dyDescent="0.25">
      <c r="A182" s="1" t="s">
        <v>241</v>
      </c>
      <c r="B182" s="1" t="s">
        <v>239</v>
      </c>
      <c r="C182" s="1" t="s">
        <v>11</v>
      </c>
      <c r="D182" s="5">
        <v>2.0924800000000001</v>
      </c>
      <c r="E182" s="6">
        <f t="shared" si="11"/>
        <v>4.8754784000000004</v>
      </c>
    </row>
    <row r="183" spans="1:5" x14ac:dyDescent="0.25">
      <c r="A183" s="1" t="s">
        <v>242</v>
      </c>
      <c r="B183" s="1" t="s">
        <v>239</v>
      </c>
      <c r="C183" s="1" t="s">
        <v>19</v>
      </c>
      <c r="D183" s="5">
        <v>2.0924800000000001</v>
      </c>
      <c r="E183" s="6">
        <f t="shared" si="11"/>
        <v>4.8754784000000004</v>
      </c>
    </row>
    <row r="184" spans="1:5" x14ac:dyDescent="0.25">
      <c r="A184" s="1" t="s">
        <v>243</v>
      </c>
      <c r="B184" s="1" t="s">
        <v>239</v>
      </c>
      <c r="C184" s="1" t="s">
        <v>13</v>
      </c>
      <c r="D184" s="5">
        <v>2.0924800000000001</v>
      </c>
      <c r="E184" s="6">
        <f t="shared" si="11"/>
        <v>4.8754784000000004</v>
      </c>
    </row>
    <row r="185" spans="1:5" x14ac:dyDescent="0.25">
      <c r="A185" s="1" t="s">
        <v>244</v>
      </c>
      <c r="B185" s="1" t="s">
        <v>245</v>
      </c>
      <c r="C185" s="1" t="s">
        <v>11</v>
      </c>
      <c r="D185" s="5">
        <v>2.3264800000000001</v>
      </c>
      <c r="E185" s="6">
        <v>5.6300816000000005</v>
      </c>
    </row>
    <row r="186" spans="1:5" x14ac:dyDescent="0.25">
      <c r="A186" s="1" t="s">
        <v>246</v>
      </c>
      <c r="B186" s="1" t="s">
        <v>245</v>
      </c>
      <c r="C186" s="1" t="s">
        <v>13</v>
      </c>
      <c r="D186" s="5">
        <v>2.3264800000000001</v>
      </c>
      <c r="E186" s="6">
        <v>5.6300816000000005</v>
      </c>
    </row>
    <row r="187" spans="1:5" x14ac:dyDescent="0.25">
      <c r="A187" s="1" t="s">
        <v>247</v>
      </c>
      <c r="B187" s="1" t="s">
        <v>245</v>
      </c>
      <c r="C187" s="1" t="s">
        <v>24</v>
      </c>
      <c r="D187" s="5">
        <v>2.3264800000000001</v>
      </c>
      <c r="E187" s="6">
        <v>5.6300816000000005</v>
      </c>
    </row>
    <row r="188" spans="1:5" x14ac:dyDescent="0.25">
      <c r="A188" s="1" t="s">
        <v>248</v>
      </c>
      <c r="B188" s="1" t="s">
        <v>249</v>
      </c>
      <c r="C188" s="1" t="s">
        <v>11</v>
      </c>
      <c r="D188" s="5">
        <v>1.56416</v>
      </c>
      <c r="E188" s="6">
        <v>5.7091839999999996</v>
      </c>
    </row>
    <row r="189" spans="1:5" x14ac:dyDescent="0.25">
      <c r="A189" s="1" t="s">
        <v>250</v>
      </c>
      <c r="B189" s="1" t="s">
        <v>249</v>
      </c>
      <c r="C189" s="1" t="s">
        <v>13</v>
      </c>
      <c r="D189" s="5">
        <v>1.56416</v>
      </c>
      <c r="E189" s="6">
        <v>5.7091839999999996</v>
      </c>
    </row>
    <row r="190" spans="1:5" x14ac:dyDescent="0.25">
      <c r="A190" s="1" t="s">
        <v>251</v>
      </c>
      <c r="B190" s="1" t="s">
        <v>249</v>
      </c>
      <c r="C190" s="1" t="s">
        <v>24</v>
      </c>
      <c r="D190" s="5">
        <v>1.56416</v>
      </c>
      <c r="E190" s="6">
        <v>5.7091839999999996</v>
      </c>
    </row>
    <row r="191" spans="1:5" x14ac:dyDescent="0.25">
      <c r="A191" s="1" t="s">
        <v>252</v>
      </c>
      <c r="B191" s="1" t="s">
        <v>253</v>
      </c>
      <c r="C191" s="1" t="s">
        <v>7</v>
      </c>
      <c r="D191" s="5">
        <v>1.0951199999999999</v>
      </c>
      <c r="E191" s="6">
        <v>4.9937471999999987</v>
      </c>
    </row>
    <row r="192" spans="1:5" x14ac:dyDescent="0.25">
      <c r="A192" s="1" t="s">
        <v>254</v>
      </c>
      <c r="B192" s="1" t="s">
        <v>253</v>
      </c>
      <c r="C192" s="1" t="s">
        <v>13</v>
      </c>
      <c r="D192" s="5">
        <v>1.27088</v>
      </c>
      <c r="E192" s="6">
        <v>5.7952127999999998</v>
      </c>
    </row>
    <row r="193" spans="1:5" x14ac:dyDescent="0.25">
      <c r="A193" s="1" t="s">
        <v>255</v>
      </c>
      <c r="B193" s="1" t="s">
        <v>253</v>
      </c>
      <c r="C193" s="1" t="s">
        <v>24</v>
      </c>
      <c r="D193" s="5">
        <v>1.27088</v>
      </c>
      <c r="E193" s="6">
        <v>5.7952127999999998</v>
      </c>
    </row>
    <row r="194" spans="1:5" x14ac:dyDescent="0.25">
      <c r="A194" s="1" t="s">
        <v>256</v>
      </c>
      <c r="B194" s="1" t="s">
        <v>257</v>
      </c>
      <c r="C194" s="1" t="s">
        <v>13</v>
      </c>
      <c r="D194" s="5">
        <v>2.54176</v>
      </c>
      <c r="E194" s="6">
        <v>5.8206303999999998</v>
      </c>
    </row>
    <row r="195" spans="1:5" x14ac:dyDescent="0.25">
      <c r="A195" s="1" t="s">
        <v>258</v>
      </c>
      <c r="B195" s="1" t="s">
        <v>259</v>
      </c>
      <c r="C195" s="1" t="s">
        <v>7</v>
      </c>
      <c r="D195" s="5">
        <v>2.7767999999999997</v>
      </c>
      <c r="E195" s="6">
        <f>D195*1.54</f>
        <v>4.2762719999999996</v>
      </c>
    </row>
    <row r="196" spans="1:5" x14ac:dyDescent="0.25">
      <c r="A196" s="1" t="s">
        <v>260</v>
      </c>
      <c r="B196" s="1" t="s">
        <v>259</v>
      </c>
      <c r="C196" s="1" t="s">
        <v>9</v>
      </c>
      <c r="D196" s="5">
        <v>3.81264</v>
      </c>
      <c r="E196" s="6">
        <f t="shared" ref="E196:E199" si="12">D196*1.54</f>
        <v>5.8714656000000005</v>
      </c>
    </row>
    <row r="197" spans="1:5" x14ac:dyDescent="0.25">
      <c r="A197" s="1" t="s">
        <v>261</v>
      </c>
      <c r="B197" s="1" t="s">
        <v>259</v>
      </c>
      <c r="C197" s="1" t="s">
        <v>11</v>
      </c>
      <c r="D197" s="5">
        <v>3.0888</v>
      </c>
      <c r="E197" s="6">
        <f t="shared" si="12"/>
        <v>4.7567520000000005</v>
      </c>
    </row>
    <row r="198" spans="1:5" x14ac:dyDescent="0.25">
      <c r="A198" s="1" t="s">
        <v>262</v>
      </c>
      <c r="B198" s="1" t="s">
        <v>259</v>
      </c>
      <c r="C198" s="1" t="s">
        <v>19</v>
      </c>
      <c r="D198" s="5">
        <v>3.0888</v>
      </c>
      <c r="E198" s="6">
        <f t="shared" si="12"/>
        <v>4.7567520000000005</v>
      </c>
    </row>
    <row r="199" spans="1:5" x14ac:dyDescent="0.25">
      <c r="A199" s="1" t="s">
        <v>263</v>
      </c>
      <c r="B199" s="1" t="s">
        <v>259</v>
      </c>
      <c r="C199" s="1" t="s">
        <v>13</v>
      </c>
      <c r="D199" s="5">
        <v>3.0888</v>
      </c>
      <c r="E199" s="6">
        <f t="shared" si="12"/>
        <v>4.7567520000000005</v>
      </c>
    </row>
    <row r="200" spans="1:5" x14ac:dyDescent="0.25">
      <c r="A200" s="1" t="s">
        <v>264</v>
      </c>
      <c r="B200" s="1" t="s">
        <v>265</v>
      </c>
      <c r="C200" s="1" t="s">
        <v>9</v>
      </c>
      <c r="D200" s="5">
        <v>2.9910399999999999</v>
      </c>
      <c r="E200" s="6">
        <v>7.2383167999999998</v>
      </c>
    </row>
    <row r="201" spans="1:5" x14ac:dyDescent="0.25">
      <c r="A201" s="1" t="s">
        <v>266</v>
      </c>
      <c r="B201" s="1" t="s">
        <v>265</v>
      </c>
      <c r="C201" s="1" t="s">
        <v>11</v>
      </c>
      <c r="D201" s="5">
        <v>2.7372800000000002</v>
      </c>
      <c r="E201" s="6">
        <v>6.6242176000000006</v>
      </c>
    </row>
    <row r="202" spans="1:5" x14ac:dyDescent="0.25">
      <c r="A202" s="1" t="s">
        <v>267</v>
      </c>
      <c r="B202" s="1" t="s">
        <v>265</v>
      </c>
      <c r="C202" s="1" t="s">
        <v>13</v>
      </c>
      <c r="D202" s="5">
        <v>2.7372800000000002</v>
      </c>
      <c r="E202" s="6">
        <v>6.6242176000000006</v>
      </c>
    </row>
    <row r="203" spans="1:5" x14ac:dyDescent="0.25">
      <c r="A203" s="1" t="s">
        <v>268</v>
      </c>
      <c r="B203" s="1" t="s">
        <v>265</v>
      </c>
      <c r="C203" s="1" t="s">
        <v>24</v>
      </c>
      <c r="D203" s="5">
        <v>2.7372800000000002</v>
      </c>
      <c r="E203" s="6">
        <v>6.6242176000000006</v>
      </c>
    </row>
    <row r="204" spans="1:5" x14ac:dyDescent="0.25">
      <c r="A204" s="1" t="s">
        <v>269</v>
      </c>
      <c r="B204" s="1" t="s">
        <v>270</v>
      </c>
      <c r="C204" s="1" t="s">
        <v>11</v>
      </c>
      <c r="D204" s="5">
        <v>1.3291200000000001</v>
      </c>
      <c r="E204" s="6">
        <v>6.3266112000000003</v>
      </c>
    </row>
    <row r="205" spans="1:5" x14ac:dyDescent="0.25">
      <c r="A205" s="1" t="s">
        <v>271</v>
      </c>
      <c r="B205" s="1" t="s">
        <v>270</v>
      </c>
      <c r="C205" s="1" t="s">
        <v>13</v>
      </c>
      <c r="D205" s="5">
        <v>1.3291200000000001</v>
      </c>
      <c r="E205" s="6">
        <v>6.3266112000000003</v>
      </c>
    </row>
    <row r="206" spans="1:5" x14ac:dyDescent="0.25">
      <c r="A206" s="1" t="s">
        <v>272</v>
      </c>
      <c r="B206" s="1" t="s">
        <v>270</v>
      </c>
      <c r="C206" s="1" t="s">
        <v>24</v>
      </c>
      <c r="D206" s="5">
        <v>1.3291200000000001</v>
      </c>
      <c r="E206" s="6">
        <v>6.3266112000000003</v>
      </c>
    </row>
    <row r="207" spans="1:5" x14ac:dyDescent="0.25">
      <c r="A207" s="1" t="s">
        <v>273</v>
      </c>
      <c r="B207" s="1" t="s">
        <v>274</v>
      </c>
      <c r="C207" s="1" t="s">
        <v>11</v>
      </c>
      <c r="D207" s="5">
        <v>1.81792</v>
      </c>
      <c r="E207" s="6">
        <v>6.635408</v>
      </c>
    </row>
    <row r="208" spans="1:5" x14ac:dyDescent="0.25">
      <c r="A208" s="1" t="s">
        <v>275</v>
      </c>
      <c r="B208" s="1" t="s">
        <v>274</v>
      </c>
      <c r="C208" s="1" t="s">
        <v>13</v>
      </c>
      <c r="D208" s="5">
        <v>1.81792</v>
      </c>
      <c r="E208" s="6">
        <v>6.635408</v>
      </c>
    </row>
    <row r="209" spans="1:5" x14ac:dyDescent="0.25">
      <c r="A209" s="1" t="s">
        <v>276</v>
      </c>
      <c r="B209" s="1" t="s">
        <v>274</v>
      </c>
      <c r="C209" s="1" t="s">
        <v>24</v>
      </c>
      <c r="D209" s="5">
        <v>1.81792</v>
      </c>
      <c r="E209" s="6">
        <v>6.635408</v>
      </c>
    </row>
    <row r="210" spans="1:5" x14ac:dyDescent="0.25">
      <c r="A210" s="1" t="s">
        <v>277</v>
      </c>
      <c r="B210" s="1" t="s">
        <v>278</v>
      </c>
      <c r="C210" s="1" t="s">
        <v>9</v>
      </c>
      <c r="D210" s="5">
        <v>1.52464</v>
      </c>
      <c r="E210" s="6">
        <v>6.9523583999999996</v>
      </c>
    </row>
    <row r="211" spans="1:5" x14ac:dyDescent="0.25">
      <c r="A211" s="1" t="s">
        <v>279</v>
      </c>
      <c r="B211" s="1" t="s">
        <v>280</v>
      </c>
      <c r="C211" s="1" t="s">
        <v>11</v>
      </c>
      <c r="D211" s="5">
        <v>2.8548</v>
      </c>
      <c r="E211" s="6">
        <f>D211*2.33</f>
        <v>6.6516840000000004</v>
      </c>
    </row>
    <row r="212" spans="1:5" x14ac:dyDescent="0.25">
      <c r="A212" s="1" t="s">
        <v>281</v>
      </c>
      <c r="B212" s="1" t="s">
        <v>280</v>
      </c>
      <c r="C212" s="1" t="s">
        <v>13</v>
      </c>
      <c r="D212" s="5">
        <v>2.8548</v>
      </c>
      <c r="E212" s="6">
        <f t="shared" ref="E212:E213" si="13">D212*2.33</f>
        <v>6.6516840000000004</v>
      </c>
    </row>
    <row r="213" spans="1:5" x14ac:dyDescent="0.25">
      <c r="A213" s="1" t="s">
        <v>282</v>
      </c>
      <c r="B213" s="1" t="s">
        <v>280</v>
      </c>
      <c r="C213" s="1" t="s">
        <v>24</v>
      </c>
      <c r="D213" s="5">
        <v>2.8548</v>
      </c>
      <c r="E213" s="6">
        <f t="shared" si="13"/>
        <v>6.6516840000000004</v>
      </c>
    </row>
    <row r="214" spans="1:5" x14ac:dyDescent="0.25">
      <c r="A214" s="1" t="s">
        <v>283</v>
      </c>
      <c r="B214" s="1" t="s">
        <v>284</v>
      </c>
      <c r="C214" s="1" t="s">
        <v>11</v>
      </c>
      <c r="D214" s="5">
        <v>4.1839199999999996</v>
      </c>
      <c r="E214" s="6">
        <f>D214*1.54</f>
        <v>6.4432367999999993</v>
      </c>
    </row>
    <row r="215" spans="1:5" x14ac:dyDescent="0.25">
      <c r="A215" s="1" t="s">
        <v>285</v>
      </c>
      <c r="B215" s="1" t="s">
        <v>284</v>
      </c>
      <c r="C215" s="1" t="s">
        <v>13</v>
      </c>
      <c r="D215" s="5">
        <v>4.1839199999999996</v>
      </c>
      <c r="E215" s="6">
        <f t="shared" ref="E215:E216" si="14">D215*1.54</f>
        <v>6.4432367999999993</v>
      </c>
    </row>
    <row r="216" spans="1:5" x14ac:dyDescent="0.25">
      <c r="A216" s="1" t="s">
        <v>286</v>
      </c>
      <c r="B216" s="1" t="s">
        <v>284</v>
      </c>
      <c r="C216" s="1" t="s">
        <v>24</v>
      </c>
      <c r="D216" s="5">
        <v>4.1839199999999996</v>
      </c>
      <c r="E216" s="6">
        <f t="shared" si="14"/>
        <v>6.4432367999999993</v>
      </c>
    </row>
    <row r="217" spans="1:5" x14ac:dyDescent="0.25">
      <c r="A217" s="1" t="s">
        <v>287</v>
      </c>
      <c r="B217" s="1" t="s">
        <v>288</v>
      </c>
      <c r="C217" s="1" t="s">
        <v>9</v>
      </c>
      <c r="D217" s="5">
        <v>2.81528</v>
      </c>
      <c r="E217" s="6" t="s">
        <v>289</v>
      </c>
    </row>
    <row r="218" spans="1:5" x14ac:dyDescent="0.25">
      <c r="A218" s="1" t="s">
        <v>290</v>
      </c>
      <c r="B218" s="1" t="s">
        <v>291</v>
      </c>
      <c r="C218" s="1" t="s">
        <v>292</v>
      </c>
      <c r="D218" s="5">
        <v>54.88288</v>
      </c>
      <c r="E218" s="6">
        <v>5.3785222400000006</v>
      </c>
    </row>
    <row r="219" spans="1:5" x14ac:dyDescent="0.25">
      <c r="A219" s="1" t="s">
        <v>293</v>
      </c>
      <c r="B219" s="1" t="s">
        <v>291</v>
      </c>
      <c r="C219" s="1" t="s">
        <v>294</v>
      </c>
      <c r="D219" s="5">
        <v>66.046239999999997</v>
      </c>
      <c r="E219" s="6">
        <v>6.4725315200000004</v>
      </c>
    </row>
    <row r="220" spans="1:5" x14ac:dyDescent="0.25">
      <c r="A220" s="1" t="s">
        <v>295</v>
      </c>
      <c r="B220" s="1" t="s">
        <v>291</v>
      </c>
      <c r="C220" s="1" t="s">
        <v>296</v>
      </c>
      <c r="D220" s="5">
        <v>60.220160000000007</v>
      </c>
      <c r="E220" s="6">
        <v>5.9015756800000005</v>
      </c>
    </row>
    <row r="221" spans="1:5" x14ac:dyDescent="0.25">
      <c r="A221" s="1" t="s">
        <v>297</v>
      </c>
      <c r="B221" s="1" t="s">
        <v>291</v>
      </c>
      <c r="C221" s="1" t="s">
        <v>298</v>
      </c>
      <c r="D221" s="5">
        <v>60.220160000000007</v>
      </c>
      <c r="E221" s="6">
        <v>5.9015756800000005</v>
      </c>
    </row>
    <row r="222" spans="1:5" x14ac:dyDescent="0.25">
      <c r="A222" s="1" t="s">
        <v>299</v>
      </c>
      <c r="B222" s="1" t="s">
        <v>300</v>
      </c>
      <c r="C222" s="1" t="s">
        <v>9</v>
      </c>
      <c r="D222" s="5">
        <v>1.3832</v>
      </c>
      <c r="E222" s="6">
        <v>4.4815680000000002</v>
      </c>
    </row>
    <row r="223" spans="1:5" x14ac:dyDescent="0.25">
      <c r="A223" s="1" t="s">
        <v>301</v>
      </c>
      <c r="B223" s="1" t="s">
        <v>300</v>
      </c>
      <c r="C223" s="1" t="s">
        <v>11</v>
      </c>
      <c r="D223" s="5">
        <v>1.2271999999999998</v>
      </c>
      <c r="E223" s="6">
        <v>3.9761279999999997</v>
      </c>
    </row>
    <row r="224" spans="1:5" x14ac:dyDescent="0.25">
      <c r="A224" s="1" t="s">
        <v>302</v>
      </c>
      <c r="B224" s="1" t="s">
        <v>300</v>
      </c>
      <c r="C224" s="1" t="s">
        <v>13</v>
      </c>
      <c r="D224" s="5">
        <v>1.2271999999999998</v>
      </c>
      <c r="E224" s="6">
        <v>3.9761279999999997</v>
      </c>
    </row>
    <row r="225" spans="1:5" x14ac:dyDescent="0.25">
      <c r="A225" s="1" t="s">
        <v>303</v>
      </c>
      <c r="B225" s="1" t="s">
        <v>300</v>
      </c>
      <c r="C225" s="1" t="s">
        <v>24</v>
      </c>
      <c r="D225" s="5">
        <v>1.2271999999999998</v>
      </c>
      <c r="E225" s="6">
        <v>3.9761279999999997</v>
      </c>
    </row>
    <row r="226" spans="1:5" x14ac:dyDescent="0.25">
      <c r="A226" s="1" t="s">
        <v>304</v>
      </c>
      <c r="B226" s="1" t="s">
        <v>305</v>
      </c>
      <c r="C226" s="1" t="s">
        <v>11</v>
      </c>
      <c r="D226" s="5">
        <v>0.84240000000000004</v>
      </c>
      <c r="E226" s="6">
        <v>4.1024880000000001</v>
      </c>
    </row>
    <row r="227" spans="1:5" x14ac:dyDescent="0.25">
      <c r="A227" s="1" t="s">
        <v>306</v>
      </c>
      <c r="B227" s="1" t="s">
        <v>305</v>
      </c>
      <c r="C227" s="1" t="s">
        <v>13</v>
      </c>
      <c r="D227" s="5">
        <v>0.84240000000000004</v>
      </c>
      <c r="E227" s="6">
        <v>4.1024880000000001</v>
      </c>
    </row>
    <row r="228" spans="1:5" x14ac:dyDescent="0.25">
      <c r="A228" s="1" t="s">
        <v>307</v>
      </c>
      <c r="B228" s="1" t="s">
        <v>305</v>
      </c>
      <c r="C228" s="1" t="s">
        <v>24</v>
      </c>
      <c r="D228" s="5">
        <v>0.84240000000000004</v>
      </c>
      <c r="E228" s="6">
        <v>4.1024880000000001</v>
      </c>
    </row>
    <row r="229" spans="1:5" x14ac:dyDescent="0.25">
      <c r="A229" s="1" t="s">
        <v>308</v>
      </c>
      <c r="B229" s="1" t="s">
        <v>309</v>
      </c>
      <c r="C229" s="1" t="s">
        <v>7</v>
      </c>
      <c r="D229" s="5">
        <v>0.64480000000000004</v>
      </c>
      <c r="E229" s="6">
        <v>2.908048</v>
      </c>
    </row>
    <row r="230" spans="1:5" x14ac:dyDescent="0.25">
      <c r="A230" s="1" t="s">
        <v>310</v>
      </c>
      <c r="B230" s="1" t="s">
        <v>309</v>
      </c>
      <c r="C230" s="1" t="s">
        <v>9</v>
      </c>
      <c r="D230" s="5">
        <v>0.99839999999999995</v>
      </c>
      <c r="E230" s="6">
        <v>4.5027839999999992</v>
      </c>
    </row>
    <row r="231" spans="1:5" x14ac:dyDescent="0.25">
      <c r="A231" s="1" t="s">
        <v>311</v>
      </c>
      <c r="B231" s="1" t="s">
        <v>309</v>
      </c>
      <c r="C231" s="1" t="s">
        <v>13</v>
      </c>
      <c r="D231" s="5">
        <v>0.88400000000000001</v>
      </c>
      <c r="E231" s="6">
        <v>3.9868399999999999</v>
      </c>
    </row>
    <row r="232" spans="1:5" x14ac:dyDescent="0.25">
      <c r="A232" s="1" t="s">
        <v>312</v>
      </c>
      <c r="B232" s="1" t="s">
        <v>313</v>
      </c>
      <c r="C232" s="1" t="s">
        <v>11</v>
      </c>
      <c r="D232" s="5">
        <v>58.402239999999999</v>
      </c>
      <c r="E232" s="6" t="s">
        <v>289</v>
      </c>
    </row>
    <row r="233" spans="1:5" x14ac:dyDescent="0.25">
      <c r="A233" s="1" t="s">
        <v>314</v>
      </c>
      <c r="B233" s="1" t="s">
        <v>313</v>
      </c>
      <c r="C233" s="1" t="s">
        <v>13</v>
      </c>
      <c r="D233" s="5">
        <v>58.402239999999999</v>
      </c>
      <c r="E233" s="6" t="s">
        <v>289</v>
      </c>
    </row>
    <row r="234" spans="1:5" x14ac:dyDescent="0.25">
      <c r="A234" s="1" t="s">
        <v>315</v>
      </c>
      <c r="B234" s="1" t="s">
        <v>316</v>
      </c>
      <c r="C234" s="1" t="s">
        <v>7</v>
      </c>
      <c r="D234" s="5">
        <v>11.418159999999999</v>
      </c>
      <c r="E234" s="6">
        <v>4.3389007999999993</v>
      </c>
    </row>
    <row r="235" spans="1:5" x14ac:dyDescent="0.25">
      <c r="A235" s="1" t="s">
        <v>317</v>
      </c>
      <c r="B235" s="1" t="s">
        <v>318</v>
      </c>
      <c r="C235" s="1" t="s">
        <v>7</v>
      </c>
      <c r="D235" s="5">
        <v>2.2287199999999996</v>
      </c>
      <c r="E235" s="6">
        <v>6.3741391999999983</v>
      </c>
    </row>
    <row r="236" spans="1:5" x14ac:dyDescent="0.25">
      <c r="A236" s="1" t="s">
        <v>319</v>
      </c>
      <c r="B236" s="1" t="s">
        <v>318</v>
      </c>
      <c r="C236" s="1" t="s">
        <v>9</v>
      </c>
      <c r="D236" s="5">
        <v>4.1839199999999996</v>
      </c>
      <c r="E236" s="6">
        <v>11.966011199999999</v>
      </c>
    </row>
    <row r="237" spans="1:5" x14ac:dyDescent="0.25">
      <c r="A237" s="1" t="s">
        <v>320</v>
      </c>
      <c r="B237" s="1" t="s">
        <v>318</v>
      </c>
      <c r="C237" s="1" t="s">
        <v>11</v>
      </c>
      <c r="D237" s="5">
        <v>2.7955200000000002</v>
      </c>
      <c r="E237" s="6">
        <v>7.9951872000000002</v>
      </c>
    </row>
    <row r="238" spans="1:5" x14ac:dyDescent="0.25">
      <c r="A238" s="1" t="s">
        <v>321</v>
      </c>
      <c r="B238" s="1" t="s">
        <v>318</v>
      </c>
      <c r="C238" s="1" t="s">
        <v>13</v>
      </c>
      <c r="D238" s="5">
        <v>2.7955200000000002</v>
      </c>
      <c r="E238" s="6">
        <v>7.9951872000000002</v>
      </c>
    </row>
    <row r="239" spans="1:5" x14ac:dyDescent="0.25">
      <c r="A239" s="1" t="s">
        <v>322</v>
      </c>
      <c r="B239" s="1" t="s">
        <v>323</v>
      </c>
      <c r="C239" s="1" t="s">
        <v>7</v>
      </c>
      <c r="D239" s="5">
        <v>2.6592799999999999</v>
      </c>
      <c r="E239" s="6">
        <v>6.2493080000000001</v>
      </c>
    </row>
    <row r="240" spans="1:5" x14ac:dyDescent="0.25">
      <c r="A240" s="1" t="s">
        <v>324</v>
      </c>
      <c r="B240" s="1" t="s">
        <v>325</v>
      </c>
      <c r="C240" s="1" t="s">
        <v>9</v>
      </c>
      <c r="D240" s="5">
        <v>7.1344000000000003</v>
      </c>
      <c r="E240" s="6">
        <v>33.174960000000006</v>
      </c>
    </row>
    <row r="241" spans="1:5" x14ac:dyDescent="0.25">
      <c r="A241" s="1" t="s">
        <v>326</v>
      </c>
      <c r="B241" s="1" t="s">
        <v>325</v>
      </c>
      <c r="C241" s="1" t="s">
        <v>11</v>
      </c>
      <c r="D241" s="5">
        <v>5.2935999999999996</v>
      </c>
      <c r="E241" s="6">
        <v>24.61524</v>
      </c>
    </row>
    <row r="242" spans="1:5" x14ac:dyDescent="0.25">
      <c r="A242" s="1" t="s">
        <v>327</v>
      </c>
      <c r="B242" s="1" t="s">
        <v>325</v>
      </c>
      <c r="C242" s="1" t="s">
        <v>24</v>
      </c>
      <c r="D242" s="5">
        <v>5.8864000000000001</v>
      </c>
      <c r="E242" s="6">
        <v>27.371760000000002</v>
      </c>
    </row>
    <row r="243" spans="1:5" x14ac:dyDescent="0.25">
      <c r="A243" s="1" t="s">
        <v>328</v>
      </c>
      <c r="B243" s="1" t="s">
        <v>329</v>
      </c>
      <c r="C243" s="1" t="s">
        <v>9</v>
      </c>
      <c r="D243" s="5">
        <v>7.1344000000000003</v>
      </c>
      <c r="E243" s="6">
        <v>33.246304000000002</v>
      </c>
    </row>
    <row r="244" spans="1:5" x14ac:dyDescent="0.25">
      <c r="A244" s="1" t="s">
        <v>330</v>
      </c>
      <c r="B244" s="1" t="s">
        <v>329</v>
      </c>
      <c r="C244" s="1" t="s">
        <v>11</v>
      </c>
      <c r="D244" s="5">
        <v>5.2935999999999996</v>
      </c>
      <c r="E244" s="6">
        <v>24.668175999999999</v>
      </c>
    </row>
    <row r="245" spans="1:5" x14ac:dyDescent="0.25">
      <c r="A245" s="1" t="s">
        <v>331</v>
      </c>
      <c r="B245" s="1" t="s">
        <v>329</v>
      </c>
      <c r="C245" s="1" t="s">
        <v>332</v>
      </c>
      <c r="D245" s="5">
        <v>5.2935999999999996</v>
      </c>
      <c r="E245" s="6">
        <v>24.668175999999999</v>
      </c>
    </row>
    <row r="246" spans="1:5" x14ac:dyDescent="0.25">
      <c r="A246" s="1" t="s">
        <v>333</v>
      </c>
      <c r="B246" s="1" t="s">
        <v>329</v>
      </c>
      <c r="C246" s="1" t="s">
        <v>133</v>
      </c>
      <c r="D246" s="5">
        <v>5.8864000000000001</v>
      </c>
      <c r="E246" s="6">
        <v>27.430624000000002</v>
      </c>
    </row>
    <row r="247" spans="1:5" x14ac:dyDescent="0.25">
      <c r="A247" s="1" t="s">
        <v>334</v>
      </c>
      <c r="B247" s="1" t="s">
        <v>329</v>
      </c>
      <c r="C247" s="1" t="s">
        <v>24</v>
      </c>
      <c r="D247" s="5">
        <v>5.8864000000000001</v>
      </c>
      <c r="E247" s="6">
        <v>27.430624000000002</v>
      </c>
    </row>
    <row r="248" spans="1:5" x14ac:dyDescent="0.25">
      <c r="A248" s="1" t="s">
        <v>335</v>
      </c>
      <c r="B248" s="1" t="s">
        <v>336</v>
      </c>
      <c r="C248" s="1" t="s">
        <v>337</v>
      </c>
      <c r="D248" s="5">
        <v>4.9504000000000001</v>
      </c>
      <c r="E248" s="6">
        <v>23.068864000000001</v>
      </c>
    </row>
    <row r="249" spans="1:5" x14ac:dyDescent="0.25">
      <c r="A249" s="1" t="s">
        <v>338</v>
      </c>
      <c r="B249" s="1" t="s">
        <v>336</v>
      </c>
      <c r="C249" s="1" t="s">
        <v>11</v>
      </c>
      <c r="D249" s="5">
        <v>4.9504000000000001</v>
      </c>
      <c r="E249" s="6">
        <v>23.068864000000001</v>
      </c>
    </row>
    <row r="250" spans="1:5" x14ac:dyDescent="0.25">
      <c r="A250" s="1" t="s">
        <v>339</v>
      </c>
      <c r="B250" s="1" t="s">
        <v>340</v>
      </c>
      <c r="C250" s="1" t="s">
        <v>337</v>
      </c>
      <c r="D250" s="5">
        <v>7.4672000000000001</v>
      </c>
      <c r="E250" s="6">
        <v>23.148320000000002</v>
      </c>
    </row>
    <row r="251" spans="1:5" x14ac:dyDescent="0.25">
      <c r="A251" s="1" t="s">
        <v>341</v>
      </c>
      <c r="B251" s="1" t="s">
        <v>340</v>
      </c>
      <c r="C251" s="1" t="s">
        <v>11</v>
      </c>
      <c r="D251" s="5">
        <v>7.4672000000000001</v>
      </c>
      <c r="E251" s="6">
        <v>23.148320000000002</v>
      </c>
    </row>
    <row r="252" spans="1:5" x14ac:dyDescent="0.25">
      <c r="A252" s="1" t="s">
        <v>342</v>
      </c>
      <c r="B252" s="1" t="s">
        <v>343</v>
      </c>
      <c r="C252" s="1" t="s">
        <v>337</v>
      </c>
      <c r="D252" s="5">
        <v>9.9320000000000004</v>
      </c>
      <c r="E252" s="6">
        <v>23.141560000000002</v>
      </c>
    </row>
    <row r="253" spans="1:5" x14ac:dyDescent="0.25">
      <c r="A253" s="1" t="s">
        <v>344</v>
      </c>
      <c r="B253" s="1" t="s">
        <v>343</v>
      </c>
      <c r="C253" s="1" t="s">
        <v>11</v>
      </c>
      <c r="D253" s="5">
        <v>9.9320000000000004</v>
      </c>
      <c r="E253" s="6">
        <v>23.141560000000002</v>
      </c>
    </row>
    <row r="254" spans="1:5" x14ac:dyDescent="0.25">
      <c r="A254" s="1" t="s">
        <v>345</v>
      </c>
      <c r="B254" s="1" t="s">
        <v>346</v>
      </c>
      <c r="C254" s="1" t="s">
        <v>337</v>
      </c>
      <c r="D254" s="5">
        <v>8.975200000000001</v>
      </c>
      <c r="E254" s="6">
        <v>28.092376000000002</v>
      </c>
    </row>
    <row r="255" spans="1:5" x14ac:dyDescent="0.25">
      <c r="A255" s="1" t="s">
        <v>347</v>
      </c>
      <c r="B255" s="1" t="s">
        <v>346</v>
      </c>
      <c r="C255" s="1" t="s">
        <v>11</v>
      </c>
      <c r="D255" s="5">
        <v>8.975200000000001</v>
      </c>
      <c r="E255" s="6">
        <v>28.092376000000002</v>
      </c>
    </row>
    <row r="256" spans="1:5" x14ac:dyDescent="0.25">
      <c r="A256" s="1" t="s">
        <v>348</v>
      </c>
      <c r="B256" s="1" t="s">
        <v>349</v>
      </c>
      <c r="C256" s="1" t="s">
        <v>7</v>
      </c>
      <c r="D256" s="5">
        <v>11.5128</v>
      </c>
      <c r="E256" s="6" t="s">
        <v>289</v>
      </c>
    </row>
    <row r="257" spans="1:5" x14ac:dyDescent="0.25">
      <c r="A257" s="1" t="s">
        <v>350</v>
      </c>
      <c r="B257" s="1" t="s">
        <v>349</v>
      </c>
      <c r="C257" s="1" t="s">
        <v>9</v>
      </c>
      <c r="D257" s="5">
        <v>14.507999999999999</v>
      </c>
      <c r="E257" s="6" t="s">
        <v>289</v>
      </c>
    </row>
    <row r="258" spans="1:5" x14ac:dyDescent="0.25">
      <c r="A258" s="1" t="s">
        <v>351</v>
      </c>
      <c r="B258" s="1" t="s">
        <v>349</v>
      </c>
      <c r="C258" s="1" t="s">
        <v>337</v>
      </c>
      <c r="D258" s="5">
        <v>12.532</v>
      </c>
      <c r="E258" s="6" t="s">
        <v>289</v>
      </c>
    </row>
    <row r="259" spans="1:5" x14ac:dyDescent="0.25">
      <c r="A259" s="1" t="s">
        <v>352</v>
      </c>
      <c r="B259" s="1" t="s">
        <v>349</v>
      </c>
      <c r="C259" s="1" t="s">
        <v>11</v>
      </c>
      <c r="D259" s="5">
        <v>12.532</v>
      </c>
      <c r="E259" s="6" t="s">
        <v>289</v>
      </c>
    </row>
    <row r="260" spans="1:5" x14ac:dyDescent="0.25">
      <c r="A260" s="1" t="s">
        <v>353</v>
      </c>
      <c r="B260" s="1" t="s">
        <v>354</v>
      </c>
      <c r="C260" s="1" t="s">
        <v>355</v>
      </c>
      <c r="D260" s="5">
        <v>2.7351999999999999</v>
      </c>
      <c r="E260" s="6">
        <v>25.437360000000002</v>
      </c>
    </row>
    <row r="261" spans="1:5" x14ac:dyDescent="0.25">
      <c r="A261" s="1" t="s">
        <v>356</v>
      </c>
      <c r="B261" s="1" t="s">
        <v>354</v>
      </c>
      <c r="C261" s="1" t="s">
        <v>11</v>
      </c>
      <c r="D261" s="5">
        <v>2.7351999999999999</v>
      </c>
      <c r="E261" s="6">
        <v>25.437360000000002</v>
      </c>
    </row>
    <row r="262" spans="1:5" x14ac:dyDescent="0.25">
      <c r="A262" s="1" t="s">
        <v>357</v>
      </c>
      <c r="B262" s="1" t="s">
        <v>358</v>
      </c>
      <c r="C262" s="1" t="s">
        <v>337</v>
      </c>
      <c r="D262" s="5">
        <v>5.46</v>
      </c>
      <c r="E262" s="6">
        <v>25.4436</v>
      </c>
    </row>
    <row r="263" spans="1:5" x14ac:dyDescent="0.25">
      <c r="A263" s="1" t="s">
        <v>359</v>
      </c>
      <c r="B263" s="1" t="s">
        <v>358</v>
      </c>
      <c r="C263" s="1" t="s">
        <v>11</v>
      </c>
      <c r="D263" s="5">
        <v>5.46</v>
      </c>
      <c r="E263" s="6">
        <v>25.4436</v>
      </c>
    </row>
    <row r="264" spans="1:5" x14ac:dyDescent="0.25">
      <c r="A264" s="1" t="s">
        <v>360</v>
      </c>
      <c r="B264" s="1" t="s">
        <v>361</v>
      </c>
      <c r="C264" s="1" t="s">
        <v>337</v>
      </c>
      <c r="D264" s="5">
        <v>8.2263999999999999</v>
      </c>
      <c r="E264" s="6">
        <v>25.501840000000001</v>
      </c>
    </row>
    <row r="265" spans="1:5" x14ac:dyDescent="0.25">
      <c r="A265" s="1" t="s">
        <v>362</v>
      </c>
      <c r="B265" s="1" t="s">
        <v>361</v>
      </c>
      <c r="C265" s="1" t="s">
        <v>11</v>
      </c>
      <c r="D265" s="5">
        <v>8.2471999999999994</v>
      </c>
      <c r="E265" s="6">
        <v>25.566319999999997</v>
      </c>
    </row>
    <row r="266" spans="1:5" x14ac:dyDescent="0.25">
      <c r="A266" s="1" t="s">
        <v>363</v>
      </c>
      <c r="B266" s="1" t="s">
        <v>364</v>
      </c>
      <c r="C266" s="1" t="s">
        <v>9</v>
      </c>
      <c r="D266" s="5">
        <v>2.6936</v>
      </c>
      <c r="E266" s="6">
        <v>25.05048</v>
      </c>
    </row>
    <row r="267" spans="1:5" x14ac:dyDescent="0.25">
      <c r="A267" s="1" t="s">
        <v>365</v>
      </c>
      <c r="B267" s="1" t="s">
        <v>364</v>
      </c>
      <c r="C267" s="1" t="s">
        <v>11</v>
      </c>
      <c r="D267" s="5">
        <v>1.9967999999999999</v>
      </c>
      <c r="E267" s="6">
        <v>18.570240000000002</v>
      </c>
    </row>
    <row r="268" spans="1:5" x14ac:dyDescent="0.25">
      <c r="A268" s="1" t="s">
        <v>366</v>
      </c>
      <c r="B268" s="1" t="s">
        <v>364</v>
      </c>
      <c r="C268" s="1" t="s">
        <v>24</v>
      </c>
      <c r="D268" s="5">
        <v>2.1111999999999997</v>
      </c>
      <c r="E268" s="6">
        <v>19.634159999999998</v>
      </c>
    </row>
    <row r="269" spans="1:5" x14ac:dyDescent="0.25">
      <c r="A269" s="1" t="s">
        <v>367</v>
      </c>
      <c r="B269" s="1" t="s">
        <v>368</v>
      </c>
      <c r="C269" s="1" t="s">
        <v>9</v>
      </c>
      <c r="D269" s="5">
        <v>5.3768000000000002</v>
      </c>
      <c r="E269" s="6">
        <v>25.002120000000001</v>
      </c>
    </row>
    <row r="270" spans="1:5" x14ac:dyDescent="0.25">
      <c r="A270" s="1" t="s">
        <v>369</v>
      </c>
      <c r="B270" s="1" t="s">
        <v>368</v>
      </c>
      <c r="C270" s="1" t="s">
        <v>11</v>
      </c>
      <c r="D270" s="5">
        <v>3.9311999999999996</v>
      </c>
      <c r="E270" s="6">
        <v>18.280079999999998</v>
      </c>
    </row>
    <row r="271" spans="1:5" x14ac:dyDescent="0.25">
      <c r="A271" s="1" t="s">
        <v>370</v>
      </c>
      <c r="B271" s="1" t="s">
        <v>368</v>
      </c>
      <c r="C271" s="1" t="s">
        <v>24</v>
      </c>
      <c r="D271" s="5">
        <v>4.3368000000000002</v>
      </c>
      <c r="E271" s="6">
        <v>20.166120000000003</v>
      </c>
    </row>
    <row r="272" spans="1:5" x14ac:dyDescent="0.25">
      <c r="A272" s="1" t="s">
        <v>371</v>
      </c>
      <c r="B272" s="1" t="s">
        <v>372</v>
      </c>
      <c r="C272" s="1" t="s">
        <v>9</v>
      </c>
      <c r="D272" s="5">
        <v>8.0183999999999997</v>
      </c>
      <c r="E272" s="6">
        <v>24.857040000000001</v>
      </c>
    </row>
    <row r="273" spans="1:5" x14ac:dyDescent="0.25">
      <c r="A273" s="1" t="s">
        <v>373</v>
      </c>
      <c r="B273" s="1" t="s">
        <v>372</v>
      </c>
      <c r="C273" s="1" t="s">
        <v>11</v>
      </c>
      <c r="D273" s="5">
        <v>5.9487999999999994</v>
      </c>
      <c r="E273" s="6">
        <v>18.441279999999999</v>
      </c>
    </row>
    <row r="274" spans="1:5" x14ac:dyDescent="0.25">
      <c r="A274" s="1" t="s">
        <v>374</v>
      </c>
      <c r="B274" s="1" t="s">
        <v>372</v>
      </c>
      <c r="C274" s="1" t="s">
        <v>24</v>
      </c>
      <c r="D274" s="5">
        <v>6.5103999999999997</v>
      </c>
      <c r="E274" s="6">
        <v>20.18224</v>
      </c>
    </row>
    <row r="275" spans="1:5" x14ac:dyDescent="0.25">
      <c r="A275" s="1" t="s">
        <v>375</v>
      </c>
      <c r="B275" s="1" t="s">
        <v>376</v>
      </c>
      <c r="C275" s="1" t="s">
        <v>9</v>
      </c>
      <c r="D275" s="5">
        <v>10.691199999999998</v>
      </c>
      <c r="E275" s="6">
        <v>24.910495999999998</v>
      </c>
    </row>
    <row r="276" spans="1:5" x14ac:dyDescent="0.25">
      <c r="A276" s="1" t="s">
        <v>377</v>
      </c>
      <c r="B276" s="1" t="s">
        <v>376</v>
      </c>
      <c r="C276" s="1" t="s">
        <v>11</v>
      </c>
      <c r="D276" s="5">
        <v>7.8832000000000004</v>
      </c>
      <c r="E276" s="6">
        <v>18.367856000000003</v>
      </c>
    </row>
    <row r="277" spans="1:5" x14ac:dyDescent="0.25">
      <c r="A277" s="1" t="s">
        <v>378</v>
      </c>
      <c r="B277" s="1" t="s">
        <v>376</v>
      </c>
      <c r="C277" s="1" t="s">
        <v>24</v>
      </c>
      <c r="D277" s="5">
        <v>8.6631999999999998</v>
      </c>
      <c r="E277" s="6">
        <v>20.185255999999999</v>
      </c>
    </row>
    <row r="278" spans="1:5" x14ac:dyDescent="0.25">
      <c r="A278" s="1" t="s">
        <v>379</v>
      </c>
      <c r="B278" s="1" t="s">
        <v>380</v>
      </c>
      <c r="C278" s="1" t="s">
        <v>9</v>
      </c>
      <c r="D278" s="5">
        <v>2.6936</v>
      </c>
      <c r="E278" s="6">
        <v>25.05048</v>
      </c>
    </row>
    <row r="279" spans="1:5" x14ac:dyDescent="0.25">
      <c r="A279" s="1" t="s">
        <v>381</v>
      </c>
      <c r="B279" s="1" t="s">
        <v>380</v>
      </c>
      <c r="C279" s="1" t="s">
        <v>11</v>
      </c>
      <c r="D279" s="5">
        <v>1.9967999999999999</v>
      </c>
      <c r="E279" s="6">
        <v>18.570240000000002</v>
      </c>
    </row>
    <row r="280" spans="1:5" x14ac:dyDescent="0.25">
      <c r="A280" s="1" t="s">
        <v>382</v>
      </c>
      <c r="B280" s="1" t="s">
        <v>380</v>
      </c>
      <c r="C280" s="1" t="s">
        <v>332</v>
      </c>
      <c r="D280" s="5">
        <v>1.9967999999999999</v>
      </c>
      <c r="E280" s="6">
        <v>18.570240000000002</v>
      </c>
    </row>
    <row r="281" spans="1:5" x14ac:dyDescent="0.25">
      <c r="A281" s="1" t="s">
        <v>383</v>
      </c>
      <c r="B281" s="1" t="s">
        <v>380</v>
      </c>
      <c r="C281" s="1" t="s">
        <v>133</v>
      </c>
      <c r="D281" s="5">
        <v>2.1111999999999997</v>
      </c>
      <c r="E281" s="6">
        <v>19.634159999999998</v>
      </c>
    </row>
    <row r="282" spans="1:5" x14ac:dyDescent="0.25">
      <c r="A282" s="1" t="s">
        <v>384</v>
      </c>
      <c r="B282" s="1" t="s">
        <v>380</v>
      </c>
      <c r="C282" s="1" t="s">
        <v>24</v>
      </c>
      <c r="D282" s="5">
        <v>2.1111999999999997</v>
      </c>
      <c r="E282" s="6">
        <v>19.634159999999998</v>
      </c>
    </row>
    <row r="283" spans="1:5" x14ac:dyDescent="0.25">
      <c r="A283" s="1" t="s">
        <v>385</v>
      </c>
      <c r="B283" s="1" t="s">
        <v>386</v>
      </c>
      <c r="C283" s="1" t="s">
        <v>9</v>
      </c>
      <c r="D283" s="5">
        <v>5.3768000000000002</v>
      </c>
      <c r="E283" s="6">
        <v>25.055888000000003</v>
      </c>
    </row>
    <row r="284" spans="1:5" x14ac:dyDescent="0.25">
      <c r="A284" s="1" t="s">
        <v>387</v>
      </c>
      <c r="B284" s="1" t="s">
        <v>386</v>
      </c>
      <c r="C284" s="1" t="s">
        <v>11</v>
      </c>
      <c r="D284" s="5">
        <v>3.9311999999999996</v>
      </c>
      <c r="E284" s="6">
        <v>18.319391999999997</v>
      </c>
    </row>
    <row r="285" spans="1:5" x14ac:dyDescent="0.25">
      <c r="A285" s="1" t="s">
        <v>388</v>
      </c>
      <c r="B285" s="1" t="s">
        <v>386</v>
      </c>
      <c r="C285" s="1" t="s">
        <v>332</v>
      </c>
      <c r="D285" s="5">
        <v>3.9311999999999996</v>
      </c>
      <c r="E285" s="6">
        <v>18.319391999999997</v>
      </c>
    </row>
    <row r="286" spans="1:5" x14ac:dyDescent="0.25">
      <c r="A286" s="1" t="s">
        <v>389</v>
      </c>
      <c r="B286" s="1" t="s">
        <v>386</v>
      </c>
      <c r="C286" s="1" t="s">
        <v>133</v>
      </c>
      <c r="D286" s="5">
        <v>4.3368000000000002</v>
      </c>
      <c r="E286" s="6">
        <v>20.209488</v>
      </c>
    </row>
    <row r="287" spans="1:5" x14ac:dyDescent="0.25">
      <c r="A287" s="1" t="s">
        <v>390</v>
      </c>
      <c r="B287" s="1" t="s">
        <v>386</v>
      </c>
      <c r="C287" s="1" t="s">
        <v>24</v>
      </c>
      <c r="D287" s="5">
        <v>4.3368000000000002</v>
      </c>
      <c r="E287" s="6">
        <v>20.209488</v>
      </c>
    </row>
    <row r="288" spans="1:5" x14ac:dyDescent="0.25">
      <c r="A288" s="1" t="s">
        <v>391</v>
      </c>
      <c r="B288" s="1" t="s">
        <v>392</v>
      </c>
      <c r="C288" s="1" t="s">
        <v>9</v>
      </c>
      <c r="D288" s="5">
        <v>8.0183999999999997</v>
      </c>
      <c r="E288" s="6">
        <v>24.857040000000001</v>
      </c>
    </row>
    <row r="289" spans="1:5" x14ac:dyDescent="0.25">
      <c r="A289" s="1" t="s">
        <v>393</v>
      </c>
      <c r="B289" s="1" t="s">
        <v>392</v>
      </c>
      <c r="C289" s="1" t="s">
        <v>11</v>
      </c>
      <c r="D289" s="5">
        <v>5.9487999999999994</v>
      </c>
      <c r="E289" s="6">
        <v>18.441279999999999</v>
      </c>
    </row>
    <row r="290" spans="1:5" x14ac:dyDescent="0.25">
      <c r="A290" s="1" t="s">
        <v>394</v>
      </c>
      <c r="B290" s="1" t="s">
        <v>392</v>
      </c>
      <c r="C290" s="1" t="s">
        <v>332</v>
      </c>
      <c r="D290" s="5">
        <v>5.9487999999999994</v>
      </c>
      <c r="E290" s="6">
        <v>18.441279999999999</v>
      </c>
    </row>
    <row r="291" spans="1:5" x14ac:dyDescent="0.25">
      <c r="A291" s="1" t="s">
        <v>395</v>
      </c>
      <c r="B291" s="1" t="s">
        <v>392</v>
      </c>
      <c r="C291" s="1" t="s">
        <v>133</v>
      </c>
      <c r="D291" s="5">
        <v>6.5103999999999997</v>
      </c>
      <c r="E291" s="6">
        <v>20.18224</v>
      </c>
    </row>
    <row r="292" spans="1:5" x14ac:dyDescent="0.25">
      <c r="A292" s="1" t="s">
        <v>396</v>
      </c>
      <c r="B292" s="1" t="s">
        <v>392</v>
      </c>
      <c r="C292" s="1" t="s">
        <v>24</v>
      </c>
      <c r="D292" s="5">
        <v>6.5103999999999997</v>
      </c>
      <c r="E292" s="6">
        <v>20.18224</v>
      </c>
    </row>
    <row r="293" spans="1:5" x14ac:dyDescent="0.25">
      <c r="A293" s="1" t="s">
        <v>397</v>
      </c>
      <c r="B293" s="1" t="s">
        <v>398</v>
      </c>
      <c r="C293" s="1" t="s">
        <v>9</v>
      </c>
      <c r="D293" s="5">
        <v>10.691199999999998</v>
      </c>
      <c r="E293" s="6">
        <v>24.910495999999998</v>
      </c>
    </row>
    <row r="294" spans="1:5" x14ac:dyDescent="0.25">
      <c r="A294" s="1" t="s">
        <v>399</v>
      </c>
      <c r="B294" s="1" t="s">
        <v>398</v>
      </c>
      <c r="C294" s="1" t="s">
        <v>11</v>
      </c>
      <c r="D294" s="5">
        <v>7.8832000000000004</v>
      </c>
      <c r="E294" s="6">
        <v>18.367856000000003</v>
      </c>
    </row>
    <row r="295" spans="1:5" x14ac:dyDescent="0.25">
      <c r="A295" s="1" t="s">
        <v>400</v>
      </c>
      <c r="B295" s="1" t="s">
        <v>398</v>
      </c>
      <c r="C295" s="1" t="s">
        <v>332</v>
      </c>
      <c r="D295" s="5">
        <v>7.8832000000000004</v>
      </c>
      <c r="E295" s="6">
        <v>18.367856000000003</v>
      </c>
    </row>
    <row r="296" spans="1:5" x14ac:dyDescent="0.25">
      <c r="A296" s="1" t="s">
        <v>401</v>
      </c>
      <c r="B296" s="1" t="s">
        <v>398</v>
      </c>
      <c r="C296" s="1" t="s">
        <v>133</v>
      </c>
      <c r="D296" s="5">
        <v>8.6631999999999998</v>
      </c>
      <c r="E296" s="6">
        <v>20.185255999999999</v>
      </c>
    </row>
    <row r="297" spans="1:5" x14ac:dyDescent="0.25">
      <c r="A297" s="1" t="s">
        <v>402</v>
      </c>
      <c r="B297" s="1" t="s">
        <v>398</v>
      </c>
      <c r="C297" s="1" t="s">
        <v>24</v>
      </c>
      <c r="D297" s="5">
        <v>8.6631999999999998</v>
      </c>
      <c r="E297" s="6">
        <v>20.185255999999999</v>
      </c>
    </row>
    <row r="298" spans="1:5" x14ac:dyDescent="0.25">
      <c r="A298" s="1" t="s">
        <v>403</v>
      </c>
      <c r="B298" s="1" t="s">
        <v>404</v>
      </c>
      <c r="C298" s="1" t="s">
        <v>9</v>
      </c>
      <c r="D298" s="5">
        <v>119.5688</v>
      </c>
      <c r="E298" s="6" t="s">
        <v>289</v>
      </c>
    </row>
    <row r="299" spans="1:5" x14ac:dyDescent="0.25">
      <c r="A299" s="1" t="s">
        <v>405</v>
      </c>
      <c r="B299" s="1" t="s">
        <v>406</v>
      </c>
      <c r="C299" s="1" t="s">
        <v>7</v>
      </c>
      <c r="D299" s="5">
        <v>7.5503999999999998</v>
      </c>
      <c r="E299" s="6">
        <v>11.3256</v>
      </c>
    </row>
    <row r="300" spans="1:5" x14ac:dyDescent="0.25">
      <c r="A300" s="1" t="s">
        <v>408</v>
      </c>
      <c r="B300" s="1" t="s">
        <v>406</v>
      </c>
      <c r="C300" s="1" t="s">
        <v>9</v>
      </c>
      <c r="D300" s="5">
        <v>10.1088</v>
      </c>
      <c r="E300" s="6">
        <v>15.1632</v>
      </c>
    </row>
    <row r="301" spans="1:5" x14ac:dyDescent="0.25">
      <c r="A301" s="1" t="s">
        <v>409</v>
      </c>
      <c r="B301" s="1" t="s">
        <v>406</v>
      </c>
      <c r="C301" s="1" t="s">
        <v>337</v>
      </c>
      <c r="D301" s="5">
        <v>9.36</v>
      </c>
      <c r="E301" s="6">
        <v>14.04</v>
      </c>
    </row>
    <row r="302" spans="1:5" x14ac:dyDescent="0.25">
      <c r="A302" s="1" t="s">
        <v>410</v>
      </c>
      <c r="B302" s="1" t="s">
        <v>406</v>
      </c>
      <c r="C302" s="1" t="s">
        <v>11</v>
      </c>
      <c r="D302" s="5">
        <v>9.0584000000000007</v>
      </c>
      <c r="E302" s="6">
        <v>13.587600000000002</v>
      </c>
    </row>
    <row r="303" spans="1:5" x14ac:dyDescent="0.25">
      <c r="A303" s="1" t="s">
        <v>411</v>
      </c>
      <c r="B303" s="1" t="s">
        <v>406</v>
      </c>
      <c r="C303" s="1" t="s">
        <v>26</v>
      </c>
      <c r="D303" s="5">
        <v>9.8071999999999999</v>
      </c>
      <c r="E303" s="6">
        <v>14.710799999999999</v>
      </c>
    </row>
    <row r="304" spans="1:5" x14ac:dyDescent="0.25">
      <c r="A304" s="1" t="s">
        <v>412</v>
      </c>
      <c r="B304" s="1" t="s">
        <v>413</v>
      </c>
      <c r="C304" s="1" t="s">
        <v>7</v>
      </c>
      <c r="D304" s="5">
        <v>10.2232</v>
      </c>
      <c r="E304" s="6" t="s">
        <v>289</v>
      </c>
    </row>
    <row r="305" spans="1:5" x14ac:dyDescent="0.25">
      <c r="A305" s="1" t="s">
        <v>414</v>
      </c>
      <c r="B305" s="1" t="s">
        <v>413</v>
      </c>
      <c r="C305" s="1" t="s">
        <v>9</v>
      </c>
      <c r="D305" s="5">
        <v>12.8232</v>
      </c>
      <c r="E305" s="6" t="s">
        <v>289</v>
      </c>
    </row>
    <row r="306" spans="1:5" x14ac:dyDescent="0.25">
      <c r="A306" s="1" t="s">
        <v>415</v>
      </c>
      <c r="B306" s="1" t="s">
        <v>413</v>
      </c>
      <c r="C306" s="1" t="s">
        <v>337</v>
      </c>
      <c r="D306" s="5">
        <v>10.972000000000001</v>
      </c>
      <c r="E306" s="6" t="s">
        <v>289</v>
      </c>
    </row>
    <row r="307" spans="1:5" x14ac:dyDescent="0.25">
      <c r="A307" s="1" t="s">
        <v>416</v>
      </c>
      <c r="B307" s="1" t="s">
        <v>413</v>
      </c>
      <c r="C307" s="1" t="s">
        <v>11</v>
      </c>
      <c r="D307" s="5">
        <v>10.972000000000001</v>
      </c>
      <c r="E307" s="6" t="s">
        <v>289</v>
      </c>
    </row>
    <row r="308" spans="1:5" x14ac:dyDescent="0.25">
      <c r="A308" s="1" t="s">
        <v>417</v>
      </c>
      <c r="B308" s="1" t="s">
        <v>413</v>
      </c>
      <c r="C308" s="1" t="s">
        <v>26</v>
      </c>
      <c r="D308" s="5">
        <v>11.8872</v>
      </c>
      <c r="E308" s="6" t="s">
        <v>289</v>
      </c>
    </row>
    <row r="309" spans="1:5" x14ac:dyDescent="0.25">
      <c r="A309" s="1" t="s">
        <v>418</v>
      </c>
      <c r="B309" s="1" t="s">
        <v>419</v>
      </c>
      <c r="C309" s="1" t="s">
        <v>7</v>
      </c>
      <c r="D309" s="5">
        <v>6.1255999999999995</v>
      </c>
      <c r="E309" s="6">
        <v>18.376799999999999</v>
      </c>
    </row>
    <row r="310" spans="1:5" x14ac:dyDescent="0.25">
      <c r="A310" s="1" t="s">
        <v>420</v>
      </c>
      <c r="B310" s="1" t="s">
        <v>419</v>
      </c>
      <c r="C310" s="1" t="s">
        <v>9</v>
      </c>
      <c r="D310" s="5">
        <v>7.4047999999999998</v>
      </c>
      <c r="E310" s="6">
        <v>22.214399999999998</v>
      </c>
    </row>
    <row r="311" spans="1:5" x14ac:dyDescent="0.25">
      <c r="A311" s="1" t="s">
        <v>421</v>
      </c>
      <c r="B311" s="1" t="s">
        <v>419</v>
      </c>
      <c r="C311" s="1" t="s">
        <v>337</v>
      </c>
      <c r="D311" s="5">
        <v>6.5</v>
      </c>
      <c r="E311" s="6">
        <v>19.5</v>
      </c>
    </row>
    <row r="312" spans="1:5" x14ac:dyDescent="0.25">
      <c r="A312" s="1" t="s">
        <v>422</v>
      </c>
      <c r="B312" s="1" t="s">
        <v>419</v>
      </c>
      <c r="C312" s="1" t="s">
        <v>11</v>
      </c>
      <c r="D312" s="5">
        <v>6.9576000000000002</v>
      </c>
      <c r="E312" s="6">
        <v>20.872800000000002</v>
      </c>
    </row>
    <row r="313" spans="1:5" x14ac:dyDescent="0.25">
      <c r="A313" s="1" t="s">
        <v>423</v>
      </c>
      <c r="B313" s="1" t="s">
        <v>419</v>
      </c>
      <c r="C313" s="1" t="s">
        <v>26</v>
      </c>
      <c r="D313" s="5">
        <v>6.9576000000000002</v>
      </c>
      <c r="E313" s="6">
        <v>20.872800000000002</v>
      </c>
    </row>
    <row r="314" spans="1:5" x14ac:dyDescent="0.25">
      <c r="A314" s="1" t="s">
        <v>424</v>
      </c>
      <c r="B314" s="1" t="s">
        <v>425</v>
      </c>
      <c r="C314" s="1" t="s">
        <v>7</v>
      </c>
      <c r="D314" s="5">
        <v>7.6856</v>
      </c>
      <c r="E314" s="6">
        <v>11.5284</v>
      </c>
    </row>
    <row r="315" spans="1:5" x14ac:dyDescent="0.25">
      <c r="A315" s="1" t="s">
        <v>426</v>
      </c>
      <c r="B315" s="1" t="s">
        <v>425</v>
      </c>
      <c r="C315" s="1" t="s">
        <v>407</v>
      </c>
      <c r="D315" s="5">
        <v>8.2783999999999995</v>
      </c>
      <c r="E315" s="6">
        <v>12.4176</v>
      </c>
    </row>
    <row r="316" spans="1:5" x14ac:dyDescent="0.25">
      <c r="A316" s="1" t="s">
        <v>427</v>
      </c>
      <c r="B316" s="1" t="s">
        <v>425</v>
      </c>
      <c r="C316" s="1" t="s">
        <v>9</v>
      </c>
      <c r="D316" s="5">
        <v>8.2783999999999995</v>
      </c>
      <c r="E316" s="6">
        <v>12.4176</v>
      </c>
    </row>
    <row r="317" spans="1:5" x14ac:dyDescent="0.25">
      <c r="A317" s="1" t="s">
        <v>428</v>
      </c>
      <c r="B317" s="1" t="s">
        <v>425</v>
      </c>
      <c r="C317" s="1" t="s">
        <v>24</v>
      </c>
      <c r="D317" s="5">
        <v>8.2783999999999995</v>
      </c>
      <c r="E317" s="6">
        <v>12.4176</v>
      </c>
    </row>
    <row r="318" spans="1:5" x14ac:dyDescent="0.25">
      <c r="A318" s="1" t="s">
        <v>429</v>
      </c>
      <c r="B318" s="1" t="s">
        <v>430</v>
      </c>
      <c r="C318" s="1" t="s">
        <v>7</v>
      </c>
      <c r="D318" s="5">
        <v>241.8</v>
      </c>
      <c r="E318" s="6">
        <v>30.225000000000001</v>
      </c>
    </row>
    <row r="319" spans="1:5" x14ac:dyDescent="0.25">
      <c r="A319" s="1" t="s">
        <v>431</v>
      </c>
      <c r="B319" s="1" t="s">
        <v>430</v>
      </c>
      <c r="C319" s="1" t="s">
        <v>432</v>
      </c>
      <c r="D319" s="5">
        <v>273</v>
      </c>
      <c r="E319" s="6">
        <v>34.125</v>
      </c>
    </row>
    <row r="320" spans="1:5" x14ac:dyDescent="0.25">
      <c r="A320" s="1" t="s">
        <v>433</v>
      </c>
      <c r="B320" s="1" t="s">
        <v>434</v>
      </c>
      <c r="C320" s="1" t="s">
        <v>7</v>
      </c>
      <c r="D320" s="5">
        <v>46.8</v>
      </c>
      <c r="E320" s="6">
        <v>11.7</v>
      </c>
    </row>
    <row r="321" spans="1:5" x14ac:dyDescent="0.25">
      <c r="A321" s="1" t="s">
        <v>435</v>
      </c>
      <c r="B321" s="1" t="s">
        <v>434</v>
      </c>
      <c r="C321" s="1" t="s">
        <v>432</v>
      </c>
      <c r="D321" s="5">
        <v>62.4</v>
      </c>
      <c r="E321" s="6">
        <v>15.6</v>
      </c>
    </row>
    <row r="322" spans="1:5" x14ac:dyDescent="0.25">
      <c r="A322" s="1" t="s">
        <v>436</v>
      </c>
      <c r="B322" s="1" t="s">
        <v>437</v>
      </c>
      <c r="C322" s="1" t="s">
        <v>7</v>
      </c>
      <c r="D322" s="5">
        <v>31.2</v>
      </c>
      <c r="E322" s="6">
        <v>15.6</v>
      </c>
    </row>
    <row r="323" spans="1:5" x14ac:dyDescent="0.25">
      <c r="A323" s="1" t="s">
        <v>438</v>
      </c>
      <c r="B323" s="1" t="s">
        <v>437</v>
      </c>
      <c r="C323" s="1" t="s">
        <v>432</v>
      </c>
      <c r="D323" s="5">
        <v>39</v>
      </c>
      <c r="E323" s="6">
        <v>19.5</v>
      </c>
    </row>
    <row r="324" spans="1:5" x14ac:dyDescent="0.25">
      <c r="A324" s="1" t="s">
        <v>439</v>
      </c>
      <c r="B324" s="1" t="s">
        <v>440</v>
      </c>
      <c r="C324" s="1" t="s">
        <v>7</v>
      </c>
      <c r="D324" s="5">
        <v>148.19999999999999</v>
      </c>
      <c r="E324" s="6" t="s">
        <v>289</v>
      </c>
    </row>
    <row r="325" spans="1:5" x14ac:dyDescent="0.25">
      <c r="A325" s="1" t="s">
        <v>441</v>
      </c>
      <c r="B325" s="1" t="s">
        <v>442</v>
      </c>
      <c r="C325" s="1" t="s">
        <v>7</v>
      </c>
      <c r="D325" s="5">
        <v>85.8</v>
      </c>
      <c r="E325" s="6" t="s">
        <v>289</v>
      </c>
    </row>
    <row r="326" spans="1:5" x14ac:dyDescent="0.25">
      <c r="A326" s="1" t="s">
        <v>443</v>
      </c>
      <c r="B326" s="1" t="s">
        <v>444</v>
      </c>
      <c r="C326" s="1" t="s">
        <v>7</v>
      </c>
      <c r="D326" s="5">
        <v>163.80000000000001</v>
      </c>
      <c r="E326" s="6">
        <v>40.950000000000003</v>
      </c>
    </row>
    <row r="327" spans="1:5" x14ac:dyDescent="0.25">
      <c r="A327" s="1" t="s">
        <v>445</v>
      </c>
      <c r="B327" s="1" t="s">
        <v>444</v>
      </c>
      <c r="C327" s="1" t="s">
        <v>432</v>
      </c>
      <c r="D327" s="5">
        <v>187.2</v>
      </c>
      <c r="E327" s="6">
        <v>46.8</v>
      </c>
    </row>
    <row r="328" spans="1:5" x14ac:dyDescent="0.25">
      <c r="A328" s="1" t="s">
        <v>446</v>
      </c>
      <c r="B328" s="1" t="s">
        <v>447</v>
      </c>
      <c r="C328" s="1" t="s">
        <v>7</v>
      </c>
      <c r="D328" s="5">
        <v>163.80000000000001</v>
      </c>
      <c r="E328" s="6">
        <v>40.950000000000003</v>
      </c>
    </row>
    <row r="329" spans="1:5" x14ac:dyDescent="0.25">
      <c r="A329" s="1" t="s">
        <v>448</v>
      </c>
      <c r="B329" s="1" t="s">
        <v>447</v>
      </c>
      <c r="C329" s="1" t="s">
        <v>432</v>
      </c>
      <c r="D329" s="5">
        <v>187.2</v>
      </c>
      <c r="E329" s="6">
        <v>46.8</v>
      </c>
    </row>
    <row r="330" spans="1:5" x14ac:dyDescent="0.25">
      <c r="A330" s="1" t="s">
        <v>449</v>
      </c>
      <c r="B330" s="1" t="s">
        <v>450</v>
      </c>
      <c r="C330" s="1" t="s">
        <v>7</v>
      </c>
      <c r="D330" s="5">
        <v>163.80000000000001</v>
      </c>
      <c r="E330" s="6">
        <v>40.950000000000003</v>
      </c>
    </row>
    <row r="331" spans="1:5" x14ac:dyDescent="0.25">
      <c r="A331" s="1" t="s">
        <v>451</v>
      </c>
      <c r="B331" s="1" t="s">
        <v>450</v>
      </c>
      <c r="C331" s="1" t="s">
        <v>432</v>
      </c>
      <c r="D331" s="5">
        <v>187.2</v>
      </c>
      <c r="E331" s="6">
        <v>46.8</v>
      </c>
    </row>
    <row r="332" spans="1:5" x14ac:dyDescent="0.25">
      <c r="A332" s="1" t="s">
        <v>452</v>
      </c>
      <c r="B332" s="1" t="s">
        <v>453</v>
      </c>
      <c r="C332" s="1" t="s">
        <v>7</v>
      </c>
      <c r="D332" s="5">
        <v>199.68</v>
      </c>
      <c r="E332" s="6">
        <v>49.92</v>
      </c>
    </row>
    <row r="333" spans="1:5" x14ac:dyDescent="0.25">
      <c r="A333" s="1" t="s">
        <v>454</v>
      </c>
      <c r="B333" s="1" t="s">
        <v>453</v>
      </c>
      <c r="C333" s="1" t="s">
        <v>432</v>
      </c>
      <c r="D333" s="5">
        <v>212.16</v>
      </c>
      <c r="E333" s="6">
        <v>53.04</v>
      </c>
    </row>
    <row r="334" spans="1:5" x14ac:dyDescent="0.25">
      <c r="A334" s="1" t="s">
        <v>455</v>
      </c>
      <c r="B334" s="1" t="s">
        <v>456</v>
      </c>
      <c r="C334" s="1" t="s">
        <v>7</v>
      </c>
      <c r="D334" s="5">
        <v>199.68</v>
      </c>
      <c r="E334" s="6">
        <v>49.92</v>
      </c>
    </row>
    <row r="335" spans="1:5" x14ac:dyDescent="0.25">
      <c r="A335" s="1" t="s">
        <v>457</v>
      </c>
      <c r="B335" s="1" t="s">
        <v>456</v>
      </c>
      <c r="C335" s="1" t="s">
        <v>432</v>
      </c>
      <c r="D335" s="5">
        <v>212.16</v>
      </c>
      <c r="E335" s="6">
        <v>53.04</v>
      </c>
    </row>
    <row r="336" spans="1:5" x14ac:dyDescent="0.25">
      <c r="A336" s="1" t="s">
        <v>458</v>
      </c>
      <c r="B336" s="1" t="s">
        <v>459</v>
      </c>
      <c r="C336" s="1" t="s">
        <v>7</v>
      </c>
      <c r="D336" s="5">
        <v>199.68</v>
      </c>
      <c r="E336" s="6">
        <v>49.92</v>
      </c>
    </row>
    <row r="337" spans="1:5" x14ac:dyDescent="0.25">
      <c r="A337" s="1" t="s">
        <v>460</v>
      </c>
      <c r="B337" s="1" t="s">
        <v>459</v>
      </c>
      <c r="C337" s="1" t="s">
        <v>432</v>
      </c>
      <c r="D337" s="5">
        <v>212.16</v>
      </c>
      <c r="E337" s="6">
        <v>53.04</v>
      </c>
    </row>
    <row r="338" spans="1:5" x14ac:dyDescent="0.25">
      <c r="A338" s="1" t="s">
        <v>461</v>
      </c>
      <c r="B338" s="1" t="s">
        <v>462</v>
      </c>
      <c r="C338" s="1" t="s">
        <v>7</v>
      </c>
      <c r="D338" s="5">
        <v>199.68</v>
      </c>
      <c r="E338" s="6">
        <v>49.92</v>
      </c>
    </row>
    <row r="339" spans="1:5" x14ac:dyDescent="0.25">
      <c r="A339" s="1" t="s">
        <v>463</v>
      </c>
      <c r="B339" s="1" t="s">
        <v>462</v>
      </c>
      <c r="C339" s="1" t="s">
        <v>432</v>
      </c>
      <c r="D339" s="5">
        <v>212.16</v>
      </c>
      <c r="E339" s="6">
        <v>53.04</v>
      </c>
    </row>
    <row r="340" spans="1:5" x14ac:dyDescent="0.25">
      <c r="A340" s="1" t="s">
        <v>464</v>
      </c>
      <c r="B340" s="1" t="s">
        <v>465</v>
      </c>
      <c r="C340" s="1" t="s">
        <v>7</v>
      </c>
      <c r="D340" s="5">
        <v>199.68</v>
      </c>
      <c r="E340" s="6">
        <v>49.92</v>
      </c>
    </row>
    <row r="341" spans="1:5" x14ac:dyDescent="0.25">
      <c r="A341" s="1" t="s">
        <v>466</v>
      </c>
      <c r="B341" s="1" t="s">
        <v>465</v>
      </c>
      <c r="C341" s="1" t="s">
        <v>432</v>
      </c>
      <c r="D341" s="5">
        <v>212.16</v>
      </c>
      <c r="E341" s="6">
        <v>53.04</v>
      </c>
    </row>
    <row r="342" spans="1:5" x14ac:dyDescent="0.25">
      <c r="A342" s="1" t="s">
        <v>467</v>
      </c>
      <c r="B342" s="1" t="s">
        <v>468</v>
      </c>
      <c r="C342" s="1" t="s">
        <v>7</v>
      </c>
      <c r="D342" s="5">
        <v>241.8</v>
      </c>
      <c r="E342" s="6">
        <v>30.225000000000001</v>
      </c>
    </row>
    <row r="343" spans="1:5" x14ac:dyDescent="0.25">
      <c r="A343" s="1" t="s">
        <v>469</v>
      </c>
      <c r="B343" s="1" t="s">
        <v>468</v>
      </c>
      <c r="C343" s="1" t="s">
        <v>432</v>
      </c>
      <c r="D343" s="5">
        <v>273</v>
      </c>
      <c r="E343" s="6">
        <v>34.125</v>
      </c>
    </row>
    <row r="344" spans="1:5" x14ac:dyDescent="0.25">
      <c r="A344" s="1" t="s">
        <v>470</v>
      </c>
      <c r="B344" s="1" t="s">
        <v>471</v>
      </c>
      <c r="C344" s="1" t="s">
        <v>7</v>
      </c>
      <c r="D344" s="5">
        <v>156</v>
      </c>
      <c r="E344" s="6" t="s">
        <v>289</v>
      </c>
    </row>
    <row r="345" spans="1:5" x14ac:dyDescent="0.25">
      <c r="A345" s="1" t="s">
        <v>472</v>
      </c>
      <c r="B345" s="1" t="s">
        <v>471</v>
      </c>
      <c r="C345" s="1" t="s">
        <v>432</v>
      </c>
      <c r="D345" s="5">
        <v>187.2</v>
      </c>
      <c r="E345" s="6" t="s">
        <v>289</v>
      </c>
    </row>
    <row r="346" spans="1:5" x14ac:dyDescent="0.25">
      <c r="A346" s="1" t="s">
        <v>473</v>
      </c>
      <c r="B346" s="1" t="s">
        <v>474</v>
      </c>
      <c r="C346" s="1" t="s">
        <v>7</v>
      </c>
      <c r="D346" s="5">
        <v>156</v>
      </c>
      <c r="E346" s="6" t="s">
        <v>289</v>
      </c>
    </row>
    <row r="347" spans="1:5" x14ac:dyDescent="0.25">
      <c r="A347" s="1" t="s">
        <v>475</v>
      </c>
      <c r="B347" s="1" t="s">
        <v>474</v>
      </c>
      <c r="C347" s="1" t="s">
        <v>432</v>
      </c>
      <c r="D347" s="5">
        <v>187.2</v>
      </c>
      <c r="E347" s="6" t="s">
        <v>289</v>
      </c>
    </row>
    <row r="348" spans="1:5" x14ac:dyDescent="0.25">
      <c r="A348" s="1" t="s">
        <v>476</v>
      </c>
      <c r="B348" s="1" t="s">
        <v>477</v>
      </c>
      <c r="C348" s="1" t="s">
        <v>7</v>
      </c>
      <c r="D348" s="5">
        <v>241.8</v>
      </c>
      <c r="E348" s="6">
        <v>30.225000000000001</v>
      </c>
    </row>
    <row r="349" spans="1:5" x14ac:dyDescent="0.25">
      <c r="A349" s="1" t="s">
        <v>478</v>
      </c>
      <c r="B349" s="1" t="s">
        <v>477</v>
      </c>
      <c r="C349" s="1" t="s">
        <v>432</v>
      </c>
      <c r="D349" s="5">
        <v>273</v>
      </c>
      <c r="E349" s="6">
        <v>34.125</v>
      </c>
    </row>
    <row r="350" spans="1:5" x14ac:dyDescent="0.25">
      <c r="A350" s="1" t="s">
        <v>479</v>
      </c>
      <c r="B350" s="1" t="s">
        <v>480</v>
      </c>
      <c r="C350" s="1" t="s">
        <v>7</v>
      </c>
      <c r="D350" s="5">
        <v>16.837600000000002</v>
      </c>
      <c r="E350" s="6" t="s">
        <v>289</v>
      </c>
    </row>
    <row r="351" spans="1:5" x14ac:dyDescent="0.25">
      <c r="A351" s="1" t="s">
        <v>481</v>
      </c>
      <c r="B351" s="1" t="s">
        <v>480</v>
      </c>
      <c r="C351" s="1" t="s">
        <v>9</v>
      </c>
      <c r="D351" s="5">
        <v>20.924800000000001</v>
      </c>
      <c r="E351" s="6" t="s">
        <v>289</v>
      </c>
    </row>
    <row r="352" spans="1:5" x14ac:dyDescent="0.25">
      <c r="A352" s="1" t="s">
        <v>482</v>
      </c>
      <c r="B352" s="1" t="s">
        <v>483</v>
      </c>
      <c r="C352" s="1" t="s">
        <v>7</v>
      </c>
      <c r="D352" s="5">
        <v>72.123999999999995</v>
      </c>
      <c r="E352" s="6" t="s">
        <v>289</v>
      </c>
    </row>
    <row r="353" spans="1:5" x14ac:dyDescent="0.25">
      <c r="A353" s="1" t="s">
        <v>484</v>
      </c>
      <c r="B353" s="1" t="s">
        <v>483</v>
      </c>
      <c r="C353" s="1" t="s">
        <v>9</v>
      </c>
      <c r="D353" s="5">
        <v>91.603200000000001</v>
      </c>
      <c r="E353" s="6" t="s">
        <v>289</v>
      </c>
    </row>
    <row r="354" spans="1:5" x14ac:dyDescent="0.25">
      <c r="A354" s="1" t="s">
        <v>485</v>
      </c>
      <c r="B354" s="1" t="s">
        <v>486</v>
      </c>
      <c r="C354" s="1" t="s">
        <v>7</v>
      </c>
      <c r="D354" s="5">
        <v>103.13680000000001</v>
      </c>
      <c r="E354" s="6" t="s">
        <v>289</v>
      </c>
    </row>
    <row r="355" spans="1:5" x14ac:dyDescent="0.25">
      <c r="A355" s="1" t="s">
        <v>487</v>
      </c>
      <c r="B355" s="1" t="s">
        <v>486</v>
      </c>
      <c r="C355" s="1" t="s">
        <v>9</v>
      </c>
      <c r="D355" s="5">
        <v>122.24160000000001</v>
      </c>
      <c r="E355" s="6" t="s">
        <v>289</v>
      </c>
    </row>
    <row r="356" spans="1:5" x14ac:dyDescent="0.25">
      <c r="A356" s="1" t="s">
        <v>488</v>
      </c>
      <c r="B356" s="1" t="s">
        <v>489</v>
      </c>
      <c r="C356" s="1" t="s">
        <v>7</v>
      </c>
      <c r="D356" s="5">
        <v>33.591999999999999</v>
      </c>
      <c r="E356" s="6" t="s">
        <v>289</v>
      </c>
    </row>
    <row r="357" spans="1:5" x14ac:dyDescent="0.25">
      <c r="A357" s="1" t="s">
        <v>490</v>
      </c>
      <c r="B357" s="1" t="s">
        <v>489</v>
      </c>
      <c r="C357" s="1" t="s">
        <v>9</v>
      </c>
      <c r="D357" s="5">
        <v>42.619199999999999</v>
      </c>
      <c r="E357" s="6" t="s">
        <v>289</v>
      </c>
    </row>
    <row r="358" spans="1:5" x14ac:dyDescent="0.25">
      <c r="A358" s="1" t="s">
        <v>491</v>
      </c>
      <c r="B358" s="1" t="s">
        <v>492</v>
      </c>
      <c r="C358" s="1" t="s">
        <v>7</v>
      </c>
      <c r="D358" s="5">
        <v>12.376000000000001</v>
      </c>
      <c r="E358" s="6">
        <v>14.2324</v>
      </c>
    </row>
    <row r="359" spans="1:5" x14ac:dyDescent="0.25">
      <c r="A359" s="1" t="s">
        <v>493</v>
      </c>
      <c r="B359" s="1" t="s">
        <v>492</v>
      </c>
      <c r="C359" s="1" t="s">
        <v>9</v>
      </c>
      <c r="D359" s="5">
        <v>16.556799999999999</v>
      </c>
      <c r="E359" s="6">
        <v>19.040319999999998</v>
      </c>
    </row>
    <row r="360" spans="1:5" x14ac:dyDescent="0.25">
      <c r="A360" s="1" t="s">
        <v>494</v>
      </c>
      <c r="B360" s="1" t="s">
        <v>492</v>
      </c>
      <c r="C360" s="1" t="s">
        <v>11</v>
      </c>
      <c r="D360" s="5">
        <v>13.623999999999999</v>
      </c>
      <c r="E360" s="6">
        <v>15.667599999999997</v>
      </c>
    </row>
    <row r="361" spans="1:5" x14ac:dyDescent="0.25">
      <c r="A361" s="1" t="s">
        <v>495</v>
      </c>
      <c r="B361" s="1" t="s">
        <v>492</v>
      </c>
      <c r="C361" s="1" t="s">
        <v>337</v>
      </c>
      <c r="D361" s="5">
        <v>14.9968</v>
      </c>
      <c r="E361" s="6">
        <v>17.246320000000001</v>
      </c>
    </row>
    <row r="362" spans="1:5" x14ac:dyDescent="0.25">
      <c r="A362" s="1" t="s">
        <v>496</v>
      </c>
      <c r="B362" s="1" t="s">
        <v>497</v>
      </c>
      <c r="C362" s="1" t="s">
        <v>7</v>
      </c>
      <c r="D362" s="5">
        <v>9.1728000000000005</v>
      </c>
      <c r="E362" s="6">
        <v>10.548719999999999</v>
      </c>
    </row>
    <row r="363" spans="1:5" x14ac:dyDescent="0.25">
      <c r="A363" s="1" t="s">
        <v>498</v>
      </c>
      <c r="B363" s="1" t="s">
        <v>497</v>
      </c>
      <c r="C363" s="1" t="s">
        <v>11</v>
      </c>
      <c r="D363" s="5">
        <v>10.1088</v>
      </c>
      <c r="E363" s="6">
        <v>11.625119999999999</v>
      </c>
    </row>
    <row r="364" spans="1:5" x14ac:dyDescent="0.25">
      <c r="A364" s="1" t="s">
        <v>499</v>
      </c>
      <c r="B364" s="1" t="s">
        <v>497</v>
      </c>
      <c r="C364" s="1" t="s">
        <v>337</v>
      </c>
      <c r="D364" s="5">
        <v>11.107199999999999</v>
      </c>
      <c r="E364" s="6">
        <v>12.773279999999998</v>
      </c>
    </row>
    <row r="365" spans="1:5" x14ac:dyDescent="0.25">
      <c r="A365" s="1" t="s">
        <v>500</v>
      </c>
      <c r="B365" s="1" t="s">
        <v>501</v>
      </c>
      <c r="C365" s="1" t="s">
        <v>7</v>
      </c>
      <c r="D365" s="5">
        <v>10.0152</v>
      </c>
      <c r="E365" s="6">
        <v>11.517479999999999</v>
      </c>
    </row>
    <row r="366" spans="1:5" x14ac:dyDescent="0.25">
      <c r="A366" s="1" t="s">
        <v>502</v>
      </c>
      <c r="B366" s="1" t="s">
        <v>501</v>
      </c>
      <c r="C366" s="1" t="s">
        <v>11</v>
      </c>
      <c r="D366" s="5">
        <v>11.18</v>
      </c>
      <c r="E366" s="6">
        <v>12.856999999999999</v>
      </c>
    </row>
    <row r="367" spans="1:5" x14ac:dyDescent="0.25">
      <c r="A367" s="1" t="s">
        <v>503</v>
      </c>
      <c r="B367" s="1" t="s">
        <v>501</v>
      </c>
      <c r="C367" s="1" t="s">
        <v>337</v>
      </c>
      <c r="D367" s="5">
        <v>11.44</v>
      </c>
      <c r="E367" s="6">
        <v>13.155999999999999</v>
      </c>
    </row>
    <row r="368" spans="1:5" x14ac:dyDescent="0.25">
      <c r="A368" s="1" t="s">
        <v>504</v>
      </c>
      <c r="B368" s="1" t="s">
        <v>505</v>
      </c>
      <c r="C368" s="1" t="s">
        <v>7</v>
      </c>
      <c r="D368" s="5">
        <v>163.72720000000001</v>
      </c>
      <c r="E368" s="6" t="s">
        <v>289</v>
      </c>
    </row>
    <row r="369" spans="1:5" x14ac:dyDescent="0.25">
      <c r="A369" s="1" t="s">
        <v>506</v>
      </c>
      <c r="B369" s="1" t="s">
        <v>505</v>
      </c>
      <c r="C369" s="1" t="s">
        <v>9</v>
      </c>
      <c r="D369" s="5">
        <v>220.40720000000002</v>
      </c>
      <c r="E369" s="6" t="s">
        <v>289</v>
      </c>
    </row>
    <row r="370" spans="1:5" x14ac:dyDescent="0.25">
      <c r="A370" s="1" t="s">
        <v>507</v>
      </c>
      <c r="B370" s="1" t="s">
        <v>508</v>
      </c>
      <c r="C370" s="1" t="s">
        <v>7</v>
      </c>
      <c r="D370" s="5">
        <v>212.76320000000001</v>
      </c>
      <c r="E370" s="6" t="s">
        <v>289</v>
      </c>
    </row>
    <row r="371" spans="1:5" x14ac:dyDescent="0.25">
      <c r="A371" s="1" t="s">
        <v>509</v>
      </c>
      <c r="B371" s="1" t="s">
        <v>508</v>
      </c>
      <c r="C371" s="1" t="s">
        <v>9</v>
      </c>
      <c r="D371" s="5">
        <v>286.43680000000001</v>
      </c>
      <c r="E371" s="6" t="s">
        <v>289</v>
      </c>
    </row>
    <row r="372" spans="1:5" x14ac:dyDescent="0.25">
      <c r="A372" s="1" t="s">
        <v>510</v>
      </c>
      <c r="B372" s="1" t="s">
        <v>511</v>
      </c>
      <c r="C372" s="1" t="s">
        <v>7</v>
      </c>
      <c r="D372" s="5">
        <v>10.0152</v>
      </c>
      <c r="E372" s="6">
        <v>11.517479999999999</v>
      </c>
    </row>
    <row r="373" spans="1:5" x14ac:dyDescent="0.25">
      <c r="A373" s="1" t="s">
        <v>512</v>
      </c>
      <c r="B373" s="1" t="s">
        <v>511</v>
      </c>
      <c r="C373" s="1" t="s">
        <v>11</v>
      </c>
      <c r="D373" s="5">
        <v>11.18</v>
      </c>
      <c r="E373" s="6">
        <v>12.856999999999999</v>
      </c>
    </row>
    <row r="374" spans="1:5" x14ac:dyDescent="0.25">
      <c r="A374" s="1" t="s">
        <v>513</v>
      </c>
      <c r="B374" s="1" t="s">
        <v>511</v>
      </c>
      <c r="C374" s="1" t="s">
        <v>337</v>
      </c>
      <c r="D374" s="5">
        <v>11.44</v>
      </c>
      <c r="E374" s="6">
        <v>13.155999999999999</v>
      </c>
    </row>
    <row r="375" spans="1:5" x14ac:dyDescent="0.25">
      <c r="A375" s="1" t="s">
        <v>514</v>
      </c>
      <c r="B375" s="1" t="s">
        <v>515</v>
      </c>
      <c r="C375" s="1" t="s">
        <v>7</v>
      </c>
      <c r="D375" s="5">
        <v>4.1496000000000004</v>
      </c>
      <c r="E375" s="6" t="s">
        <v>289</v>
      </c>
    </row>
    <row r="376" spans="1:5" x14ac:dyDescent="0.25">
      <c r="A376" s="1" t="s">
        <v>516</v>
      </c>
      <c r="B376" s="1" t="s">
        <v>515</v>
      </c>
      <c r="C376" s="1" t="s">
        <v>407</v>
      </c>
      <c r="D376" s="5">
        <v>4.4823999999999993</v>
      </c>
      <c r="E376" s="6" t="s">
        <v>289</v>
      </c>
    </row>
    <row r="377" spans="1:5" x14ac:dyDescent="0.25">
      <c r="A377" s="1" t="s">
        <v>517</v>
      </c>
      <c r="B377" s="1" t="s">
        <v>515</v>
      </c>
      <c r="C377" s="1" t="s">
        <v>9</v>
      </c>
      <c r="D377" s="5">
        <v>4.4823999999999993</v>
      </c>
      <c r="E377" s="6" t="s">
        <v>289</v>
      </c>
    </row>
    <row r="378" spans="1:5" x14ac:dyDescent="0.25">
      <c r="A378" s="1" t="s">
        <v>518</v>
      </c>
      <c r="B378" s="1" t="s">
        <v>515</v>
      </c>
      <c r="C378" s="1" t="s">
        <v>24</v>
      </c>
      <c r="D378" s="5">
        <v>4.4823999999999993</v>
      </c>
      <c r="E378" s="6" t="s">
        <v>289</v>
      </c>
    </row>
    <row r="379" spans="1:5" x14ac:dyDescent="0.25">
      <c r="A379" s="1" t="s">
        <v>519</v>
      </c>
      <c r="B379" s="1" t="s">
        <v>520</v>
      </c>
      <c r="C379" s="1" t="s">
        <v>7</v>
      </c>
      <c r="D379" s="5">
        <v>4.1496000000000004</v>
      </c>
      <c r="E379" s="6">
        <v>12.448800000000002</v>
      </c>
    </row>
    <row r="380" spans="1:5" x14ac:dyDescent="0.25">
      <c r="A380" s="1" t="s">
        <v>521</v>
      </c>
      <c r="B380" s="1" t="s">
        <v>520</v>
      </c>
      <c r="C380" s="1" t="s">
        <v>407</v>
      </c>
      <c r="D380" s="5">
        <v>4.4823999999999993</v>
      </c>
      <c r="E380" s="6">
        <v>13.447199999999999</v>
      </c>
    </row>
    <row r="381" spans="1:5" x14ac:dyDescent="0.25">
      <c r="A381" s="1" t="s">
        <v>522</v>
      </c>
      <c r="B381" s="1" t="s">
        <v>520</v>
      </c>
      <c r="C381" s="1" t="s">
        <v>9</v>
      </c>
      <c r="D381" s="5">
        <v>4.4823999999999993</v>
      </c>
      <c r="E381" s="6">
        <v>13.447199999999999</v>
      </c>
    </row>
    <row r="382" spans="1:5" x14ac:dyDescent="0.25">
      <c r="A382" s="1" t="s">
        <v>523</v>
      </c>
      <c r="B382" s="1" t="s">
        <v>520</v>
      </c>
      <c r="C382" s="1" t="s">
        <v>24</v>
      </c>
      <c r="D382" s="5">
        <v>4.4823999999999993</v>
      </c>
      <c r="E382" s="6">
        <v>13.447199999999999</v>
      </c>
    </row>
    <row r="383" spans="1:5" x14ac:dyDescent="0.25">
      <c r="A383" s="1" t="s">
        <v>524</v>
      </c>
      <c r="B383" s="1" t="s">
        <v>525</v>
      </c>
      <c r="C383" s="1" t="s">
        <v>7</v>
      </c>
      <c r="D383" s="5">
        <v>5.7876000000000003</v>
      </c>
      <c r="E383" s="6">
        <v>12.038208000000001</v>
      </c>
    </row>
    <row r="384" spans="1:5" x14ac:dyDescent="0.25">
      <c r="A384" s="1" t="s">
        <v>526</v>
      </c>
      <c r="B384" s="1" t="s">
        <v>527</v>
      </c>
      <c r="C384" s="1" t="s">
        <v>9</v>
      </c>
      <c r="D384" s="5">
        <v>10.327199999999999</v>
      </c>
      <c r="E384" s="6">
        <v>24.268920000000001</v>
      </c>
    </row>
    <row r="385" spans="1:5" x14ac:dyDescent="0.25">
      <c r="A385" s="1" t="s">
        <v>528</v>
      </c>
      <c r="B385" s="1" t="s">
        <v>527</v>
      </c>
      <c r="C385" s="1" t="s">
        <v>11</v>
      </c>
      <c r="D385" s="5">
        <v>8.06</v>
      </c>
      <c r="E385" s="6">
        <v>18.941000000000003</v>
      </c>
    </row>
    <row r="386" spans="1:5" x14ac:dyDescent="0.25">
      <c r="A386" s="1" t="s">
        <v>529</v>
      </c>
      <c r="B386" s="1" t="s">
        <v>527</v>
      </c>
      <c r="C386" s="1" t="s">
        <v>332</v>
      </c>
      <c r="D386" s="5">
        <v>8.06</v>
      </c>
      <c r="E386" s="6">
        <v>18.941000000000003</v>
      </c>
    </row>
    <row r="387" spans="1:5" x14ac:dyDescent="0.25">
      <c r="A387" s="1" t="s">
        <v>530</v>
      </c>
      <c r="B387" s="1" t="s">
        <v>527</v>
      </c>
      <c r="C387" s="1" t="s">
        <v>24</v>
      </c>
      <c r="D387" s="5">
        <v>8.621599999999999</v>
      </c>
      <c r="E387" s="6">
        <v>20.260759999999998</v>
      </c>
    </row>
    <row r="388" spans="1:5" x14ac:dyDescent="0.25">
      <c r="A388" s="1" t="s">
        <v>531</v>
      </c>
      <c r="B388" s="1" t="s">
        <v>532</v>
      </c>
      <c r="C388" s="1" t="s">
        <v>9</v>
      </c>
      <c r="D388" s="5">
        <v>10.327199999999999</v>
      </c>
      <c r="E388" s="6">
        <v>24.268920000000001</v>
      </c>
    </row>
    <row r="389" spans="1:5" x14ac:dyDescent="0.25">
      <c r="A389" s="1" t="s">
        <v>533</v>
      </c>
      <c r="B389" s="1" t="s">
        <v>532</v>
      </c>
      <c r="C389" s="1" t="s">
        <v>11</v>
      </c>
      <c r="D389" s="5">
        <v>8.06</v>
      </c>
      <c r="E389" s="6">
        <v>18.941000000000003</v>
      </c>
    </row>
    <row r="390" spans="1:5" x14ac:dyDescent="0.25">
      <c r="A390" s="1" t="s">
        <v>534</v>
      </c>
      <c r="B390" s="1" t="s">
        <v>532</v>
      </c>
      <c r="C390" s="1" t="s">
        <v>332</v>
      </c>
      <c r="D390" s="5">
        <v>8.06</v>
      </c>
      <c r="E390" s="6">
        <v>18.941000000000003</v>
      </c>
    </row>
    <row r="391" spans="1:5" x14ac:dyDescent="0.25">
      <c r="A391" s="1" t="s">
        <v>535</v>
      </c>
      <c r="B391" s="1" t="s">
        <v>532</v>
      </c>
      <c r="C391" s="1" t="s">
        <v>24</v>
      </c>
      <c r="D391" s="5">
        <v>8.621599999999999</v>
      </c>
      <c r="E391" s="6">
        <v>20.260759999999998</v>
      </c>
    </row>
    <row r="392" spans="1:5" x14ac:dyDescent="0.25">
      <c r="A392" s="1" t="s">
        <v>536</v>
      </c>
      <c r="B392" s="1" t="s">
        <v>537</v>
      </c>
      <c r="C392" s="1" t="s">
        <v>7</v>
      </c>
      <c r="D392" s="5">
        <v>11.6584</v>
      </c>
      <c r="E392" s="6" t="s">
        <v>289</v>
      </c>
    </row>
    <row r="393" spans="1:5" x14ac:dyDescent="0.25">
      <c r="A393" s="1" t="s">
        <v>538</v>
      </c>
      <c r="B393" s="1" t="s">
        <v>537</v>
      </c>
      <c r="C393" s="1" t="s">
        <v>9</v>
      </c>
      <c r="D393" s="5">
        <v>15.236000000000001</v>
      </c>
      <c r="E393" s="6" t="s">
        <v>289</v>
      </c>
    </row>
    <row r="394" spans="1:5" x14ac:dyDescent="0.25">
      <c r="A394" s="1" t="s">
        <v>539</v>
      </c>
      <c r="B394" s="1" t="s">
        <v>537</v>
      </c>
      <c r="C394" s="1" t="s">
        <v>337</v>
      </c>
      <c r="D394" s="5">
        <v>13.842400000000001</v>
      </c>
      <c r="E394" s="6" t="s">
        <v>289</v>
      </c>
    </row>
    <row r="395" spans="1:5" x14ac:dyDescent="0.25">
      <c r="A395" s="1" t="s">
        <v>540</v>
      </c>
      <c r="B395" s="1" t="s">
        <v>541</v>
      </c>
      <c r="C395" s="1" t="s">
        <v>337</v>
      </c>
      <c r="D395" s="5">
        <v>394.96995199999998</v>
      </c>
      <c r="E395" s="6" t="s">
        <v>289</v>
      </c>
    </row>
    <row r="396" spans="1:5" x14ac:dyDescent="0.25">
      <c r="A396" s="1" t="s">
        <v>542</v>
      </c>
      <c r="B396" s="1" t="s">
        <v>541</v>
      </c>
      <c r="C396" s="1" t="s">
        <v>11</v>
      </c>
      <c r="D396" s="5">
        <v>354.28224</v>
      </c>
      <c r="E396" s="6" t="s">
        <v>289</v>
      </c>
    </row>
    <row r="397" spans="1:5" x14ac:dyDescent="0.25">
      <c r="A397" s="1" t="s">
        <v>543</v>
      </c>
      <c r="B397" s="1" t="s">
        <v>544</v>
      </c>
      <c r="C397" s="1" t="s">
        <v>7</v>
      </c>
      <c r="D397" s="5">
        <v>179.54601600000001</v>
      </c>
      <c r="E397" s="6" t="s">
        <v>289</v>
      </c>
    </row>
    <row r="398" spans="1:5" x14ac:dyDescent="0.25">
      <c r="A398" s="1" t="s">
        <v>545</v>
      </c>
      <c r="B398" s="1" t="s">
        <v>544</v>
      </c>
      <c r="C398" s="1" t="s">
        <v>9</v>
      </c>
      <c r="D398" s="5">
        <v>213.058144</v>
      </c>
      <c r="E398" s="6" t="s">
        <v>289</v>
      </c>
    </row>
    <row r="399" spans="1:5" x14ac:dyDescent="0.25">
      <c r="A399" s="1" t="s">
        <v>546</v>
      </c>
      <c r="B399" s="1" t="s">
        <v>544</v>
      </c>
      <c r="C399" s="1" t="s">
        <v>337</v>
      </c>
      <c r="D399" s="5">
        <v>191.49228799999997</v>
      </c>
      <c r="E399" s="6" t="s">
        <v>289</v>
      </c>
    </row>
    <row r="400" spans="1:5" x14ac:dyDescent="0.25">
      <c r="A400" s="1" t="s">
        <v>547</v>
      </c>
      <c r="B400" s="1" t="s">
        <v>544</v>
      </c>
      <c r="C400" s="1" t="s">
        <v>11</v>
      </c>
      <c r="D400" s="5">
        <v>191.49228799999997</v>
      </c>
      <c r="E400" s="6" t="s">
        <v>289</v>
      </c>
    </row>
    <row r="401" spans="1:5" x14ac:dyDescent="0.25">
      <c r="A401" s="1" t="s">
        <v>548</v>
      </c>
      <c r="B401" s="1" t="s">
        <v>549</v>
      </c>
      <c r="C401" s="1" t="s">
        <v>9</v>
      </c>
      <c r="D401" s="5">
        <v>416.516256</v>
      </c>
      <c r="E401" s="6" t="s">
        <v>289</v>
      </c>
    </row>
    <row r="402" spans="1:5" x14ac:dyDescent="0.25">
      <c r="A402" s="1" t="s">
        <v>550</v>
      </c>
      <c r="B402" s="1" t="s">
        <v>549</v>
      </c>
      <c r="C402" s="1" t="s">
        <v>11</v>
      </c>
      <c r="D402" s="5">
        <v>320.73100799999997</v>
      </c>
      <c r="E402" s="6" t="s">
        <v>289</v>
      </c>
    </row>
    <row r="403" spans="1:5" x14ac:dyDescent="0.25">
      <c r="A403" s="1" t="s">
        <v>551</v>
      </c>
      <c r="B403" s="1" t="s">
        <v>549</v>
      </c>
      <c r="C403" s="1" t="s">
        <v>332</v>
      </c>
      <c r="D403" s="5">
        <v>320.77011199999998</v>
      </c>
      <c r="E403" s="6" t="s">
        <v>289</v>
      </c>
    </row>
    <row r="404" spans="1:5" x14ac:dyDescent="0.25">
      <c r="A404" s="1" t="s">
        <v>552</v>
      </c>
      <c r="B404" s="1" t="s">
        <v>549</v>
      </c>
      <c r="C404" s="1" t="s">
        <v>133</v>
      </c>
      <c r="D404" s="5">
        <v>320.77011199999998</v>
      </c>
      <c r="E404" s="6" t="s">
        <v>289</v>
      </c>
    </row>
    <row r="405" spans="1:5" x14ac:dyDescent="0.25">
      <c r="A405" s="1" t="s">
        <v>553</v>
      </c>
      <c r="B405" s="1" t="s">
        <v>549</v>
      </c>
      <c r="C405" s="1" t="s">
        <v>24</v>
      </c>
      <c r="D405" s="5">
        <v>320.77011199999998</v>
      </c>
      <c r="E405" s="6" t="s">
        <v>289</v>
      </c>
    </row>
    <row r="406" spans="1:5" x14ac:dyDescent="0.25">
      <c r="A406" s="1" t="s">
        <v>554</v>
      </c>
      <c r="B406" s="1" t="s">
        <v>555</v>
      </c>
      <c r="C406" s="1" t="s">
        <v>9</v>
      </c>
      <c r="D406" s="5">
        <v>416.516256</v>
      </c>
      <c r="E406" s="6" t="s">
        <v>289</v>
      </c>
    </row>
    <row r="407" spans="1:5" x14ac:dyDescent="0.25">
      <c r="A407" s="1" t="s">
        <v>556</v>
      </c>
      <c r="B407" s="1" t="s">
        <v>555</v>
      </c>
      <c r="C407" s="1" t="s">
        <v>11</v>
      </c>
      <c r="D407" s="5">
        <v>320.77011199999998</v>
      </c>
      <c r="E407" s="6" t="s">
        <v>289</v>
      </c>
    </row>
    <row r="408" spans="1:5" x14ac:dyDescent="0.25">
      <c r="A408" s="1" t="s">
        <v>557</v>
      </c>
      <c r="B408" s="1" t="s">
        <v>555</v>
      </c>
      <c r="C408" s="1" t="s">
        <v>24</v>
      </c>
      <c r="D408" s="5">
        <v>320.77011199999998</v>
      </c>
      <c r="E408" s="6" t="s">
        <v>289</v>
      </c>
    </row>
    <row r="409" spans="1:5" x14ac:dyDescent="0.25">
      <c r="A409" s="1" t="s">
        <v>558</v>
      </c>
      <c r="B409" s="1" t="s">
        <v>559</v>
      </c>
      <c r="C409" s="1" t="s">
        <v>9</v>
      </c>
      <c r="D409" s="5">
        <v>4954.5550080000003</v>
      </c>
      <c r="E409" s="6" t="s">
        <v>289</v>
      </c>
    </row>
    <row r="410" spans="1:5" x14ac:dyDescent="0.25">
      <c r="A410" s="1" t="s">
        <v>560</v>
      </c>
      <c r="B410" s="1" t="s">
        <v>559</v>
      </c>
      <c r="C410" s="1" t="s">
        <v>11</v>
      </c>
      <c r="D410" s="5">
        <v>4861.3115199999993</v>
      </c>
      <c r="E410" s="6" t="s">
        <v>289</v>
      </c>
    </row>
    <row r="411" spans="1:5" x14ac:dyDescent="0.25">
      <c r="A411" s="1" t="s">
        <v>561</v>
      </c>
      <c r="B411" s="1" t="s">
        <v>559</v>
      </c>
      <c r="C411" s="1" t="s">
        <v>332</v>
      </c>
      <c r="D411" s="5">
        <v>4734.6536639999995</v>
      </c>
      <c r="E411" s="6" t="s">
        <v>289</v>
      </c>
    </row>
    <row r="412" spans="1:5" x14ac:dyDescent="0.25">
      <c r="A412" s="1" t="s">
        <v>562</v>
      </c>
      <c r="B412" s="1" t="s">
        <v>559</v>
      </c>
      <c r="C412" s="1" t="s">
        <v>133</v>
      </c>
      <c r="D412" s="5">
        <v>4928.0033919999996</v>
      </c>
      <c r="E412" s="6" t="s">
        <v>289</v>
      </c>
    </row>
    <row r="413" spans="1:5" x14ac:dyDescent="0.25">
      <c r="A413" s="1" t="s">
        <v>563</v>
      </c>
      <c r="B413" s="1" t="s">
        <v>559</v>
      </c>
      <c r="C413" s="1" t="s">
        <v>24</v>
      </c>
      <c r="D413" s="5">
        <v>4942.8042559999994</v>
      </c>
      <c r="E413" s="6" t="s">
        <v>289</v>
      </c>
    </row>
    <row r="414" spans="1:5" x14ac:dyDescent="0.25">
      <c r="A414" s="1" t="s">
        <v>564</v>
      </c>
      <c r="B414" s="1" t="s">
        <v>565</v>
      </c>
      <c r="C414" s="1" t="s">
        <v>9</v>
      </c>
      <c r="D414" s="5">
        <v>4850.8903040000005</v>
      </c>
      <c r="E414" s="6" t="s">
        <v>289</v>
      </c>
    </row>
    <row r="415" spans="1:5" x14ac:dyDescent="0.25">
      <c r="A415" s="1" t="s">
        <v>566</v>
      </c>
      <c r="B415" s="1" t="s">
        <v>565</v>
      </c>
      <c r="C415" s="1" t="s">
        <v>11</v>
      </c>
      <c r="D415" s="5">
        <v>4693.574912</v>
      </c>
      <c r="E415" s="6" t="s">
        <v>289</v>
      </c>
    </row>
    <row r="416" spans="1:5" x14ac:dyDescent="0.25">
      <c r="A416" s="1" t="s">
        <v>567</v>
      </c>
      <c r="B416" s="1" t="s">
        <v>565</v>
      </c>
      <c r="C416" s="1" t="s">
        <v>24</v>
      </c>
      <c r="D416" s="5">
        <v>4811.9231679999994</v>
      </c>
      <c r="E416" s="6" t="s">
        <v>289</v>
      </c>
    </row>
    <row r="417" spans="1:5" x14ac:dyDescent="0.25">
      <c r="A417" s="1" t="s">
        <v>568</v>
      </c>
      <c r="B417" s="1" t="s">
        <v>569</v>
      </c>
      <c r="C417" s="1" t="s">
        <v>9</v>
      </c>
      <c r="D417" s="5">
        <v>734.90102400000001</v>
      </c>
      <c r="E417" s="6" t="s">
        <v>289</v>
      </c>
    </row>
    <row r="418" spans="1:5" x14ac:dyDescent="0.25">
      <c r="A418" s="1" t="s">
        <v>570</v>
      </c>
      <c r="B418" s="1" t="s">
        <v>569</v>
      </c>
      <c r="C418" s="1" t="s">
        <v>11</v>
      </c>
      <c r="D418" s="5">
        <v>691.80841599999997</v>
      </c>
      <c r="E418" s="6" t="s">
        <v>289</v>
      </c>
    </row>
    <row r="419" spans="1:5" x14ac:dyDescent="0.25">
      <c r="A419" s="1" t="s">
        <v>571</v>
      </c>
      <c r="B419" s="1" t="s">
        <v>569</v>
      </c>
      <c r="C419" s="1" t="s">
        <v>24</v>
      </c>
      <c r="D419" s="5">
        <v>691.80841599999997</v>
      </c>
      <c r="E419" s="6" t="s">
        <v>289</v>
      </c>
    </row>
    <row r="420" spans="1:5" x14ac:dyDescent="0.25">
      <c r="A420" s="1" t="s">
        <v>572</v>
      </c>
      <c r="B420" s="1" t="s">
        <v>573</v>
      </c>
      <c r="C420" s="1" t="s">
        <v>9</v>
      </c>
      <c r="D420" s="5">
        <v>734.90102400000001</v>
      </c>
      <c r="E420" s="6" t="s">
        <v>289</v>
      </c>
    </row>
    <row r="421" spans="1:5" x14ac:dyDescent="0.25">
      <c r="A421" s="1" t="s">
        <v>574</v>
      </c>
      <c r="B421" s="1" t="s">
        <v>573</v>
      </c>
      <c r="C421" s="1" t="s">
        <v>11</v>
      </c>
      <c r="D421" s="5">
        <v>691.80841599999997</v>
      </c>
      <c r="E421" s="6" t="s">
        <v>289</v>
      </c>
    </row>
    <row r="422" spans="1:5" x14ac:dyDescent="0.25">
      <c r="A422" s="1" t="s">
        <v>575</v>
      </c>
      <c r="B422" s="1" t="s">
        <v>573</v>
      </c>
      <c r="C422" s="1" t="s">
        <v>332</v>
      </c>
      <c r="D422" s="5">
        <v>691.80841599999997</v>
      </c>
      <c r="E422" s="6" t="s">
        <v>289</v>
      </c>
    </row>
    <row r="423" spans="1:5" x14ac:dyDescent="0.25">
      <c r="A423" s="1" t="s">
        <v>576</v>
      </c>
      <c r="B423" s="1" t="s">
        <v>573</v>
      </c>
      <c r="C423" s="1" t="s">
        <v>133</v>
      </c>
      <c r="D423" s="5">
        <v>691.80841599999997</v>
      </c>
      <c r="E423" s="6" t="s">
        <v>289</v>
      </c>
    </row>
    <row r="424" spans="1:5" x14ac:dyDescent="0.25">
      <c r="A424" s="1" t="s">
        <v>577</v>
      </c>
      <c r="B424" s="1" t="s">
        <v>573</v>
      </c>
      <c r="C424" s="1" t="s">
        <v>24</v>
      </c>
      <c r="D424" s="5">
        <v>691.80841599999997</v>
      </c>
      <c r="E424" s="6" t="s">
        <v>289</v>
      </c>
    </row>
    <row r="425" spans="1:5" x14ac:dyDescent="0.25">
      <c r="A425" s="1" t="s">
        <v>578</v>
      </c>
      <c r="B425" s="1" t="s">
        <v>579</v>
      </c>
      <c r="C425" s="1" t="s">
        <v>9</v>
      </c>
      <c r="D425" s="5">
        <v>302.488992</v>
      </c>
      <c r="E425" s="6" t="s">
        <v>289</v>
      </c>
    </row>
    <row r="426" spans="1:5" x14ac:dyDescent="0.25">
      <c r="A426" s="1" t="s">
        <v>580</v>
      </c>
      <c r="B426" s="1" t="s">
        <v>581</v>
      </c>
      <c r="C426" s="1" t="s">
        <v>9</v>
      </c>
      <c r="D426" s="5">
        <v>4621.9784</v>
      </c>
      <c r="E426" s="6" t="s">
        <v>289</v>
      </c>
    </row>
    <row r="427" spans="1:5" x14ac:dyDescent="0.25">
      <c r="A427" s="1" t="s">
        <v>582</v>
      </c>
      <c r="B427" s="1" t="s">
        <v>581</v>
      </c>
      <c r="C427" s="1" t="s">
        <v>11</v>
      </c>
      <c r="D427" s="5">
        <v>5270.5544319999999</v>
      </c>
      <c r="E427" s="6" t="s">
        <v>289</v>
      </c>
    </row>
    <row r="428" spans="1:5" x14ac:dyDescent="0.25">
      <c r="A428" s="1" t="s">
        <v>583</v>
      </c>
      <c r="B428" s="1" t="s">
        <v>581</v>
      </c>
      <c r="C428" s="1" t="s">
        <v>332</v>
      </c>
      <c r="D428" s="5">
        <v>5107.4320960000005</v>
      </c>
      <c r="E428" s="6" t="s">
        <v>289</v>
      </c>
    </row>
    <row r="429" spans="1:5" x14ac:dyDescent="0.25">
      <c r="A429" s="1" t="s">
        <v>584</v>
      </c>
      <c r="B429" s="1" t="s">
        <v>581</v>
      </c>
      <c r="C429" s="1" t="s">
        <v>133</v>
      </c>
      <c r="D429" s="5">
        <v>5352.6728320000002</v>
      </c>
      <c r="E429" s="6" t="s">
        <v>289</v>
      </c>
    </row>
    <row r="430" spans="1:5" x14ac:dyDescent="0.25">
      <c r="A430" s="1" t="s">
        <v>585</v>
      </c>
      <c r="B430" s="1" t="s">
        <v>581</v>
      </c>
      <c r="C430" s="1" t="s">
        <v>24</v>
      </c>
      <c r="D430" s="5">
        <v>5372.9873600000001</v>
      </c>
      <c r="E430" s="6" t="s">
        <v>289</v>
      </c>
    </row>
    <row r="431" spans="1:5" x14ac:dyDescent="0.25">
      <c r="A431" s="1" t="s">
        <v>586</v>
      </c>
      <c r="B431" s="1" t="s">
        <v>587</v>
      </c>
      <c r="C431" s="1" t="s">
        <v>9</v>
      </c>
      <c r="D431" s="5">
        <v>5184.8580160000001</v>
      </c>
      <c r="E431" s="6" t="s">
        <v>289</v>
      </c>
    </row>
    <row r="432" spans="1:5" x14ac:dyDescent="0.25">
      <c r="A432" s="1" t="s">
        <v>588</v>
      </c>
      <c r="B432" s="1" t="s">
        <v>587</v>
      </c>
      <c r="C432" s="1" t="s">
        <v>11</v>
      </c>
      <c r="D432" s="5">
        <v>4876.0732800000005</v>
      </c>
      <c r="E432" s="6" t="s">
        <v>289</v>
      </c>
    </row>
    <row r="433" spans="1:5" x14ac:dyDescent="0.25">
      <c r="A433" s="1" t="s">
        <v>589</v>
      </c>
      <c r="B433" s="1" t="s">
        <v>587</v>
      </c>
      <c r="C433" s="1" t="s">
        <v>24</v>
      </c>
      <c r="D433" s="5">
        <v>4876.0732800000005</v>
      </c>
      <c r="E433" s="6" t="s">
        <v>289</v>
      </c>
    </row>
    <row r="434" spans="1:5" x14ac:dyDescent="0.25">
      <c r="A434" s="1" t="s">
        <v>590</v>
      </c>
      <c r="B434" s="1" t="s">
        <v>591</v>
      </c>
      <c r="C434" s="1" t="s">
        <v>9</v>
      </c>
      <c r="D434" s="5">
        <v>844.99833599999999</v>
      </c>
      <c r="E434" s="6" t="s">
        <v>289</v>
      </c>
    </row>
    <row r="435" spans="1:5" x14ac:dyDescent="0.25">
      <c r="A435" s="1" t="s">
        <v>592</v>
      </c>
      <c r="B435" s="1" t="s">
        <v>591</v>
      </c>
      <c r="C435" s="1" t="s">
        <v>11</v>
      </c>
      <c r="D435" s="5">
        <v>794.730144</v>
      </c>
      <c r="E435" s="6" t="s">
        <v>289</v>
      </c>
    </row>
    <row r="436" spans="1:5" x14ac:dyDescent="0.25">
      <c r="A436" s="1" t="s">
        <v>593</v>
      </c>
      <c r="B436" s="1" t="s">
        <v>591</v>
      </c>
      <c r="C436" s="1" t="s">
        <v>24</v>
      </c>
      <c r="D436" s="5">
        <v>794.730144</v>
      </c>
      <c r="E436" s="6" t="s">
        <v>289</v>
      </c>
    </row>
    <row r="437" spans="1:5" x14ac:dyDescent="0.25">
      <c r="A437" s="1" t="s">
        <v>594</v>
      </c>
      <c r="B437" s="1" t="s">
        <v>595</v>
      </c>
      <c r="C437" s="1" t="s">
        <v>9</v>
      </c>
      <c r="D437" s="5">
        <v>844.99833599999999</v>
      </c>
      <c r="E437" s="6" t="s">
        <v>289</v>
      </c>
    </row>
    <row r="438" spans="1:5" x14ac:dyDescent="0.25">
      <c r="A438" s="1" t="s">
        <v>596</v>
      </c>
      <c r="B438" s="1" t="s">
        <v>595</v>
      </c>
      <c r="C438" s="1" t="s">
        <v>11</v>
      </c>
      <c r="D438" s="5">
        <v>794.730144</v>
      </c>
      <c r="E438" s="6" t="s">
        <v>289</v>
      </c>
    </row>
    <row r="439" spans="1:5" x14ac:dyDescent="0.25">
      <c r="A439" s="1" t="s">
        <v>597</v>
      </c>
      <c r="B439" s="1" t="s">
        <v>595</v>
      </c>
      <c r="C439" s="1" t="s">
        <v>332</v>
      </c>
      <c r="D439" s="5">
        <v>794.730144</v>
      </c>
      <c r="E439" s="6" t="s">
        <v>289</v>
      </c>
    </row>
    <row r="440" spans="1:5" x14ac:dyDescent="0.25">
      <c r="A440" s="1" t="s">
        <v>598</v>
      </c>
      <c r="B440" s="1" t="s">
        <v>595</v>
      </c>
      <c r="C440" s="1" t="s">
        <v>133</v>
      </c>
      <c r="D440" s="5">
        <v>794.730144</v>
      </c>
      <c r="E440" s="6" t="s">
        <v>289</v>
      </c>
    </row>
    <row r="441" spans="1:5" x14ac:dyDescent="0.25">
      <c r="A441" s="1" t="s">
        <v>599</v>
      </c>
      <c r="B441" s="1" t="s">
        <v>595</v>
      </c>
      <c r="C441" s="1" t="s">
        <v>24</v>
      </c>
      <c r="D441" s="5">
        <v>794.730144</v>
      </c>
      <c r="E441" s="6" t="s">
        <v>289</v>
      </c>
    </row>
    <row r="442" spans="1:5" x14ac:dyDescent="0.25">
      <c r="A442" s="1" t="s">
        <v>600</v>
      </c>
      <c r="B442" s="1" t="s">
        <v>601</v>
      </c>
      <c r="C442" s="1" t="s">
        <v>602</v>
      </c>
      <c r="D442" s="5">
        <v>440.44790400000005</v>
      </c>
      <c r="E442" s="6" t="s">
        <v>289</v>
      </c>
    </row>
    <row r="443" spans="1:5" x14ac:dyDescent="0.25">
      <c r="A443" s="1" t="s">
        <v>603</v>
      </c>
      <c r="B443" s="1" t="s">
        <v>601</v>
      </c>
      <c r="C443" s="1" t="s">
        <v>604</v>
      </c>
      <c r="D443" s="5">
        <v>411.72559999999999</v>
      </c>
      <c r="E443" s="6" t="s">
        <v>289</v>
      </c>
    </row>
    <row r="444" spans="1:5" x14ac:dyDescent="0.25">
      <c r="A444" s="1" t="s">
        <v>605</v>
      </c>
      <c r="B444" s="1" t="s">
        <v>601</v>
      </c>
      <c r="C444" s="1" t="s">
        <v>606</v>
      </c>
      <c r="D444" s="5">
        <v>411.72601600000002</v>
      </c>
      <c r="E444" s="6" t="s">
        <v>289</v>
      </c>
    </row>
    <row r="445" spans="1:5" x14ac:dyDescent="0.25">
      <c r="A445" s="1" t="s">
        <v>607</v>
      </c>
      <c r="B445" s="1" t="s">
        <v>601</v>
      </c>
      <c r="C445" s="1" t="s">
        <v>608</v>
      </c>
      <c r="D445" s="5">
        <v>411.72601600000002</v>
      </c>
      <c r="E445" s="6" t="s">
        <v>289</v>
      </c>
    </row>
  </sheetData>
  <mergeCells count="1">
    <mergeCell ref="A1:E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</dc:creator>
  <cp:lastModifiedBy>john</cp:lastModifiedBy>
  <dcterms:created xsi:type="dcterms:W3CDTF">2025-01-28T17:53:52Z</dcterms:created>
  <dcterms:modified xsi:type="dcterms:W3CDTF">2025-02-05T23:32:42Z</dcterms:modified>
</cp:coreProperties>
</file>